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4"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3"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7425"/>
  <workbookPr codeName="ThisWorkbook" defaultThemeVersion="166925"/>
  <bookViews>
    <workbookView xWindow="94920" yWindow="1035" windowWidth="29040" windowHeight="15720"/>
  </bookViews>
  <sheets>
    <sheet name="Front Sheet" sheetId="6" r:id="rId1"/>
    <sheet name="Vacancies - Live" sheetId="1" r:id="rId2"/>
    <sheet name="Vacancies Posted" sheetId="3" r:id="rId3"/>
    <sheet name="Apprenticeships" sheetId="7" r:id="rId4"/>
    <sheet name="Traineeships" sheetId="8" r:id="rId5"/>
    <sheet name="Removed From Previous Report" sheetId="9" r:id="rId6"/>
  </sheets>
  <definedNames>
    <definedName name="_xlnm._FilterDatabase" comment="" localSheetId="3" hidden="1">Apprenticeships!$A$18:$AG$76</definedName>
    <definedName name="_xlnm._FilterDatabase" comment="" localSheetId="4" hidden="1">Traineeships!$A$18:$V$18</definedName>
    <definedName name="ExternalData_2" comment="" localSheetId="3" hidden="1">'Apprenticeships'!#REF!</definedName>
    <definedName name="PostedData" comment="" localSheetId="5">#REF!</definedName>
    <definedName name="PostedData" comment="">#REF!</definedName>
    <definedName name="Sector" comment="" localSheetId="5">#REF!</definedName>
    <definedName name="Sector" comment="">#REF!</definedName>
    <definedName name="SectorPosted" comment="" localSheetId="5">#REF!</definedName>
    <definedName name="SectorPosted" comment="">#REF!</definedName>
    <definedName name="VacancyData" comment="" localSheetId="5">#REF!</definedName>
    <definedName name="VacancyData" comment="">#REF!</definedName>
    <definedName name="VacancyExtract" comment="" localSheetId="3">'Apprenticeships'!#REF!</definedName>
    <definedName name="VacancyExtract" comment="" localSheetId="5">'Removed From Previous Report'!#REF!</definedName>
    <definedName name="VacancyExtract" comment="" localSheetId="4">Traineeships!$A$19:$V$19</definedName>
    <definedName name="VacancyExtract_1" comment="" localSheetId="3">'Apprenticeships'!#REF!</definedName>
    <definedName name="VacancyExtract_1" comment="" localSheetId="4">Traineeships!$A$19:$V$19</definedName>
    <definedName name="VacancyExtract_10" comment="" localSheetId="3">'Apprenticeships'!#REF!</definedName>
    <definedName name="VacancyExtract_10" comment="" localSheetId="4">'Traineeships'!#REF!</definedName>
    <definedName name="VacancyExtract_11" comment="" localSheetId="3">'Apprenticeships'!#REF!</definedName>
    <definedName name="VacancyExtract_11" comment="" localSheetId="4">'Traineeships'!#REF!</definedName>
    <definedName name="VacancyExtract_12" comment="" localSheetId="3">'Apprenticeships'!#REF!</definedName>
    <definedName name="VacancyExtract_12" comment="" localSheetId="4">'Traineeships'!#REF!</definedName>
    <definedName name="VacancyExtract_13" comment="" localSheetId="3">'Apprenticeships'!#REF!</definedName>
    <definedName name="VacancyExtract_13" comment="" localSheetId="4">'Traineeships'!#REF!</definedName>
    <definedName name="VacancyExtract_14" comment="" localSheetId="3">'Apprenticeships'!#REF!</definedName>
    <definedName name="VacancyExtract_14" comment="" localSheetId="4">'Traineeships'!#REF!</definedName>
    <definedName name="VacancyExtract_15" comment="" localSheetId="3">'Apprenticeships'!#REF!</definedName>
    <definedName name="VacancyExtract_15" comment="" localSheetId="4">'Traineeships'!#REF!</definedName>
    <definedName name="VacancyExtract_16" comment="" localSheetId="3">'Apprenticeships'!#REF!</definedName>
    <definedName name="VacancyExtract_16" comment="" localSheetId="4">'Traineeships'!#REF!</definedName>
    <definedName name="VacancyExtract_17" comment="" localSheetId="3">'Apprenticeships'!#REF!</definedName>
    <definedName name="VacancyExtract_17" comment="" localSheetId="4">'Traineeships'!#REF!</definedName>
    <definedName name="VacancyExtract_18" comment="" localSheetId="3">'Apprenticeships'!#REF!</definedName>
    <definedName name="VacancyExtract_18" comment="" localSheetId="4">'Traineeships'!#REF!</definedName>
    <definedName name="VacancyExtract_19" comment="" localSheetId="3">'Apprenticeships'!#REF!</definedName>
    <definedName name="VacancyExtract_19" comment="" localSheetId="4">'Traineeships'!#REF!</definedName>
    <definedName name="VacancyExtract_2" comment="" localSheetId="3">'Apprenticeships'!#REF!</definedName>
    <definedName name="VacancyExtract_2" comment="" localSheetId="4">Traineeships!$A$19:$V$19</definedName>
    <definedName name="VacancyExtract_20" comment="" localSheetId="3">'Apprenticeships'!#REF!</definedName>
    <definedName name="VacancyExtract_21" comment="" localSheetId="3">'Apprenticeships'!#REF!</definedName>
    <definedName name="VacancyExtract_22" comment="" localSheetId="3">'Apprenticeships'!#REF!</definedName>
    <definedName name="VacancyExtract_23" comment="" localSheetId="3">'Apprenticeships'!#REF!</definedName>
    <definedName name="VacancyExtract_24" comment="" localSheetId="3">'Apprenticeships'!#REF!</definedName>
    <definedName name="VacancyExtract_25" comment="" localSheetId="3">'Apprenticeships'!#REF!</definedName>
    <definedName name="VacancyExtract_26" comment="" localSheetId="3">'Apprenticeships'!#REF!</definedName>
    <definedName name="VacancyExtract_27" comment="" localSheetId="3">'Apprenticeships'!#REF!</definedName>
    <definedName name="VacancyExtract_28" comment="" localSheetId="3">'Apprenticeships'!#REF!</definedName>
    <definedName name="VacancyExtract_29" comment="" localSheetId="3">'Apprenticeships'!#REF!</definedName>
    <definedName name="VacancyExtract_3" comment="" localSheetId="3">'Apprenticeships'!#REF!</definedName>
    <definedName name="VacancyExtract_3" comment="" localSheetId="4">Traineeships!$A$19:$V$19</definedName>
    <definedName name="VacancyExtract_30" comment="" localSheetId="3">'Apprenticeships'!#REF!</definedName>
    <definedName name="VacancyExtract_31" comment="" localSheetId="3">'Apprenticeships'!#REF!</definedName>
    <definedName name="VacancyExtract_32" comment="" localSheetId="3">'Apprenticeships'!#REF!</definedName>
    <definedName name="VacancyExtract_33" comment="" localSheetId="3">'Apprenticeships'!#REF!</definedName>
    <definedName name="VacancyExtract_34" comment="" localSheetId="3">'Apprenticeships'!#REF!</definedName>
    <definedName name="VacancyExtract_35" comment="" localSheetId="3">'Apprenticeships'!#REF!</definedName>
    <definedName name="VacancyExtract_36" comment="" localSheetId="3">'Apprenticeships'!#REF!</definedName>
    <definedName name="VacancyExtract_37" comment="" localSheetId="3">'Apprenticeships'!#REF!</definedName>
    <definedName name="VacancyExtract_38" comment="" localSheetId="3">'Apprenticeships'!#REF!</definedName>
    <definedName name="VacancyExtract_39" comment="" localSheetId="3">'Apprenticeships'!#REF!</definedName>
    <definedName name="VacancyExtract_4" comment="" localSheetId="3">'Apprenticeships'!#REF!</definedName>
    <definedName name="VacancyExtract_4" comment="" localSheetId="4">Traineeships!$A$19:$V$23</definedName>
    <definedName name="VacancyExtract_40" comment="" localSheetId="3">'Apprenticeships'!#REF!</definedName>
    <definedName name="VacancyExtract_41" comment="" localSheetId="3">'Apprenticeships'!#REF!</definedName>
    <definedName name="VacancyExtract_42" comment="" localSheetId="3">'Apprenticeships'!#REF!</definedName>
    <definedName name="VacancyExtract_43" comment="" localSheetId="3">'Apprenticeships'!#REF!</definedName>
    <definedName name="VacancyExtract_44" comment="" localSheetId="3">'Apprenticeships'!#REF!</definedName>
    <definedName name="VacancyExtract_45" comment="" localSheetId="3">'Apprenticeships'!#REF!</definedName>
    <definedName name="VacancyExtract_46" comment="" localSheetId="3">'Apprenticeships'!#REF!</definedName>
    <definedName name="VacancyExtract_47" comment="" localSheetId="3">'Apprenticeships'!#REF!</definedName>
    <definedName name="VacancyExtract_48" comment="" localSheetId="3">'Apprenticeships'!#REF!</definedName>
    <definedName name="VacancyExtract_49" comment="" localSheetId="3">'Apprenticeships'!#REF!</definedName>
    <definedName name="VacancyExtract_5" comment="" localSheetId="3">'Apprenticeships'!#REF!</definedName>
    <definedName name="VacancyExtract_5" comment="" localSheetId="4">Traineeships!$A$19:$V$23</definedName>
    <definedName name="VacancyExtract_50" comment="" localSheetId="3">'Apprenticeships'!#REF!</definedName>
    <definedName name="VacancyExtract_51" comment="" localSheetId="3">'Apprenticeships'!#REF!</definedName>
    <definedName name="VacancyExtract_52" comment="" localSheetId="3">'Apprenticeships'!#REF!</definedName>
    <definedName name="VacancyExtract_53" comment="" localSheetId="3">'Apprenticeships'!#REF!</definedName>
    <definedName name="VacancyExtract_54" comment="" localSheetId="3">'Apprenticeships'!#REF!</definedName>
    <definedName name="VacancyExtract_55" comment="" localSheetId="3">'Apprenticeships'!#REF!</definedName>
    <definedName name="VacancyExtract_56" comment="" localSheetId="3">'Apprenticeships'!#REF!</definedName>
    <definedName name="VacancyExtract_57" comment="" localSheetId="3">'Apprenticeships'!#REF!</definedName>
    <definedName name="VacancyExtract_58" comment="" localSheetId="3">'Apprenticeships'!#REF!</definedName>
    <definedName name="VacancyExtract_59" comment="" localSheetId="3">'Apprenticeships'!#REF!</definedName>
    <definedName name="VacancyExtract_6" comment="" localSheetId="3">'Apprenticeships'!#REF!</definedName>
    <definedName name="VacancyExtract_6" comment="" localSheetId="4">Traineeships!$A$19:$V$24</definedName>
    <definedName name="VacancyExtract_60" comment="" localSheetId="3">'Apprenticeships'!#REF!</definedName>
    <definedName name="VacancyExtract_61" comment="" localSheetId="3">'Apprenticeships'!#REF!</definedName>
    <definedName name="VacancyExtract_62" comment="" localSheetId="3">Apprenticeships!$A$8:$M$16</definedName>
    <definedName name="VacancyExtract_63" comment="" localSheetId="3">'Apprenticeships'!#REF!</definedName>
    <definedName name="VacancyExtract_64" comment="" localSheetId="3">'Apprenticeships'!#REF!</definedName>
    <definedName name="VacancyExtract_7" comment="" localSheetId="3">'Apprenticeships'!#REF!</definedName>
    <definedName name="VacancyExtract_7" comment="" localSheetId="4">Traineeships!$A$19:$V$24</definedName>
    <definedName name="VacancyExtract_8" comment="" localSheetId="3">'Apprenticeships'!#REF!</definedName>
    <definedName name="VacancyExtract_8" comment="" localSheetId="4">Traineeships!$A$19:$V$24</definedName>
    <definedName name="VacancyExtract_9" comment="" localSheetId="3">'Apprenticeships'!#REF!</definedName>
    <definedName name="VacancyExtract_9" comment="" localSheetId="4">'Traineeships'!#REF!</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connection id="1" sourceFile="" type="5" name="Query - All Areas" refreshedVersion="8" background="1" description="Connection to the 'All Areas' query in the workbook.">
    <dbPr connection="Provider=Microsoft.Mashup.OleDb.1;Data Source=$Workbook$;Location=&quot;All Areas&quot;;Extended Properties=&quot;&quot;" command="SELECT * FROM [All Areas]"/>
  </connection>
  <connection id="2" sourceFile="" type="5" name="Query - All Areas (2)" refreshedVersion="8" background="1" description="Connection to the 'All Areas (2)' query in the workbook.">
    <dbPr connection="Provider=Microsoft.Mashup.OleDb.1;Data Source=$Workbook$;Location=&quot;All Areas (2)&quot;;Extended Properties=&quot;&quot;" command="SELECT * FROM [All Areas (2)]"/>
  </connection>
  <connection id="3" sourceFile="" deleted="1" type="6" name="VacancyExtract1110" refreshedVersion="8" background="1">
    <textPr xmlns="http://schemas.openxmlformats.org/spreadsheetml/2006/main" prompt="0" firstRow="2" sourceFile="C:\Users\AGinley\OneDrive - Department for Education\Documents\Weekly VacancyReports\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4" sourceFile="" deleted="1" type="6" name="VacancyExtract1111" refreshedVersion="8" background="1">
    <textPr xmlns="http://schemas.openxmlformats.org/spreadsheetml/2006/main" prompt="0" firstRow="2" sourceFile="C:\Users\AGinley\OneDrive - Department for Education\Documents\Weekly VacancyReports\To Run\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5" sourceFile="" deleted="1" type="6" name="VacancyExtract1112" refreshedVersion="8" background="1">
    <textPr xmlns="http://schemas.openxmlformats.org/spreadsheetml/2006/main" prompt="0" firstRow="2" sourceFile="C:\Users\AGinley\OneDrive - Department for Education\Documents\Weekly VacancyReports\To Run\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6" sourceFile="" deleted="1" type="6" name="VacancyExtract1113" refreshedVersion="8" background="1">
    <textPr xmlns="http://schemas.openxmlformats.org/spreadsheetml/2006/main" prompt="0" firstRow="2" sourceFile="C:\Users\adaniels\OneDrive - Department for Education\Desktop\VacancyExtract\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7" sourceFile="" deleted="1" type="6" name="VacancyExtract1114" refreshedVersion="8" background="1">
    <textPr xmlns="http://schemas.openxmlformats.org/spreadsheetml/2006/main" prompt="0" firstRow="2" sourceFile="C:\Users\AGinley\OneDrive - Department for Education\Documents\Weekly VacancyReports\To Run\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8" sourceFile="" deleted="1" type="6" name="VacancyExtract112" refreshedVersion="8" background="1">
    <textPr xmlns="http://schemas.openxmlformats.org/spreadsheetml/2006/main" prompt="0" firstRow="2" sourceFile="C:\Users\adaniels\OneDrive - Department for Education\Desktop\VacancyExtract\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9" sourceFile="" deleted="1" type="6" name="VacancyExtract114" refreshedVersion="8" background="1">
    <textPr xmlns="http://schemas.openxmlformats.org/spreadsheetml/2006/main" prompt="0" firstRow="2" sourceFile="C:\Users\adaniels\OneDrive - Department for Education\Desktop\VacancyExtract\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10" sourceFile="" deleted="1" type="6" name="VacancyExtract116" refreshedVersion="8" background="1">
    <textPr xmlns="http://schemas.openxmlformats.org/spreadsheetml/2006/main" prompt="0" firstRow="2" sourceFile="C:\Users\adaniels\OneDrive - Department for Education\Desktop\VacancyExtract\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11" sourceFile="" deleted="1" type="6" name="VacancyExtract119" refreshedVersion="8" background="1">
    <textPr xmlns="http://schemas.openxmlformats.org/spreadsheetml/2006/main" prompt="0" firstRow="2" sourceFile="C:\Users\adaniels\OneDrive - Department for Education\Desktop\VacancyExtract\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 id="12" sourceFile="" deleted="1" type="6" name="VacancyExtract157" refreshedVersion="8" background="1">
    <textPr xmlns="http://schemas.openxmlformats.org/spreadsheetml/2006/main" prompt="0" firstRow="2" sourceFile="C:\Users\AGinley\OneDrive - Department for Education\Documents\Weekly VacancyReports\To Run\VacancyExtract.txt" delimiter="|">
      <textFields count="22">
        <textField/>
        <textField/>
        <textField/>
        <textField/>
        <textField/>
        <textField/>
        <textField/>
        <textField/>
        <textField/>
        <textField/>
        <textField type="text"/>
        <textField type="text"/>
        <textField type="text"/>
        <textField/>
        <textField/>
        <textField/>
        <textField/>
        <textField/>
        <textField/>
        <textField/>
        <textField/>
        <textField/>
      </textFields>
    </textPr>
  </connection>
</connections>
</file>

<file path=xl/sharedStrings.xml><?xml version="1.0" encoding="utf-8"?>
<sst xmlns="http://schemas.openxmlformats.org/spreadsheetml/2006/main" uniqueCount="628" count="1958">
  <si>
    <t>Accountancy</t>
  </si>
  <si>
    <t>Adult care</t>
  </si>
  <si>
    <t>Automotive retail</t>
  </si>
  <si>
    <t>Business</t>
  </si>
  <si>
    <t>Customer service</t>
  </si>
  <si>
    <t>Dental health</t>
  </si>
  <si>
    <t>Digital Industries</t>
  </si>
  <si>
    <t>Energy and Utilities</t>
  </si>
  <si>
    <t>Engineering</t>
  </si>
  <si>
    <t>Food and Drink</t>
  </si>
  <si>
    <t>Furniture</t>
  </si>
  <si>
    <t>Hair and Beauty</t>
  </si>
  <si>
    <t>Health and Science</t>
  </si>
  <si>
    <t>Hospitality</t>
  </si>
  <si>
    <t>Retail</t>
  </si>
  <si>
    <t>Sales  Marketing and Procurement</t>
  </si>
  <si>
    <t>Grand Total</t>
  </si>
  <si>
    <t xml:space="preserve">Sector </t>
  </si>
  <si>
    <t>Number of distinct Employers</t>
  </si>
  <si>
    <t>Engineering and manufacturing</t>
  </si>
  <si>
    <t>ESFA South - Weekly Live Vacancies</t>
  </si>
  <si>
    <t>Data Source:</t>
  </si>
  <si>
    <t>Weekly Number of Apprenticeship Live Vacancies Available in Bournemouth, Christchurch and Poole</t>
  </si>
  <si>
    <t>This workbook holds BCP's live apprenticeship and traineeship vacancies as provided by the Education and Skills Funding Agency (ESFA)</t>
  </si>
  <si>
    <t>Live apprenticeships</t>
  </si>
  <si>
    <t>Traineeship vacancies</t>
  </si>
  <si>
    <t>All vacancies can be found here</t>
  </si>
  <si>
    <t>BCP Council have added two summaries to this workbook:</t>
  </si>
  <si>
    <t>Vacancies posted by week</t>
  </si>
  <si>
    <t>Number of live vacancies by week</t>
  </si>
  <si>
    <t>We would be grateful if you could promote these vacancies, particularly those with few or no applications, which may widen the scope of options for your clients.</t>
  </si>
  <si>
    <t>If you would like to access apprenticeship, traineeship or T/Level support through the Apprenticeship Support and Knowledge (ASK) programme, for schools and colleges, you can submit a request here</t>
  </si>
  <si>
    <t>For more information on post-16 and post-18 choices, how they compare and where they can lead you can 'Get the Jump' here</t>
  </si>
  <si>
    <t>Teachers and Careers leaders - You can Download the latest resources on T/Levels by clicking on this link.</t>
  </si>
  <si>
    <t>Follow @Apprenticeships on Twitter and National Apprenticeship Service on LinkedIn.</t>
  </si>
  <si>
    <t>Travel</t>
  </si>
  <si>
    <r>
      <t xml:space="preserve">Apprenticeships and Traineeships Vacanicies
</t>
    </r>
    <r>
      <rPr>
        <sz val="18"/>
        <color theme="1"/>
        <rFont val="Arial"/>
        <family val="2"/>
        <charset val="0"/>
      </rPr>
      <t>Bournemouth, Christchurch and Poole</t>
    </r>
  </si>
  <si>
    <t>Weekly Number of Apprenticeship Vacancies Posted or Reposted by Week in Bournemouth, Christchurch and Poole</t>
  </si>
  <si>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</si>
  <si>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</si>
  <si>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</si>
  <si>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</si>
  <si>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</si>
  <si>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</si>
  <si>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</si>
  <si>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</si>
  <si>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</si>
  <si>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</si>
  <si>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</si>
  <si>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</si>
  <si>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</si>
  <si>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Applications going directly to employer website and can't be counted</t>
  </si>
  <si>
    <t>Vacancy Title</t>
  </si>
  <si>
    <t>Vacancy Type</t>
  </si>
  <si>
    <t>Vacancy Reference Number</t>
  </si>
  <si>
    <t>Employer Name</t>
  </si>
  <si>
    <t>Postcode</t>
  </si>
  <si>
    <t>Framework/Standard Sector</t>
  </si>
  <si>
    <t>Framework/Standard Name</t>
  </si>
  <si>
    <t>Training provider</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</si>
  <si>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</si>
  <si>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</si>
  <si>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</si>
  <si>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</si>
  <si>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</si>
  <si>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</si>
  <si>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</si>
  <si>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</si>
  <si>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</si>
  <si>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</si>
  <si>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</si>
  <si>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</si>
  <si>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</si>
  <si>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</si>
  <si>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Sector</t>
  </si>
  <si>
    <t>Apprenticeship Name</t>
  </si>
  <si>
    <t>Training Provider</t>
  </si>
  <si>
    <t>Date Posted</t>
  </si>
  <si>
    <t>Number of Applicants per Advert</t>
  </si>
  <si>
    <t>Intermediate Level Apprenticeship</t>
  </si>
  <si>
    <t>Live</t>
  </si>
  <si>
    <t>Bournemouth  Christchurch and Poole</t>
  </si>
  <si>
    <t>South West</t>
  </si>
  <si>
    <t>South</t>
  </si>
  <si>
    <t>Advanced Level Apprenticeship</t>
  </si>
  <si>
    <t>Chef Apprenticeship</t>
  </si>
  <si>
    <t>Production chef</t>
  </si>
  <si>
    <t>LIFETIME TRAINING GROUP LIMITED</t>
  </si>
  <si>
    <t>Business administrator</t>
  </si>
  <si>
    <t>Hospitality team member</t>
  </si>
  <si>
    <t>BOURNEMOUTH AND POOLE COLLEGE  THE</t>
  </si>
  <si>
    <t>Early years practitioner</t>
  </si>
  <si>
    <t>Bar and Waiting Apprenticeship</t>
  </si>
  <si>
    <t>Higher Level Apprenticeship</t>
  </si>
  <si>
    <t>SHOWCASE TRAINING LTD</t>
  </si>
  <si>
    <t>Craft</t>
  </si>
  <si>
    <t>Unknown</t>
  </si>
  <si>
    <t>Financial Services</t>
  </si>
  <si>
    <t>Logistics and Supply Chain</t>
  </si>
  <si>
    <t>BH7 7DP</t>
  </si>
  <si>
    <t>Public Service</t>
  </si>
  <si>
    <t>Automotive</t>
  </si>
  <si>
    <t>Bus  Coach and HGV</t>
  </si>
  <si>
    <t>Housing</t>
  </si>
  <si>
    <t>Law</t>
  </si>
  <si>
    <t>Non-destructive Testing</t>
  </si>
  <si>
    <t>BH13 7HX</t>
  </si>
  <si>
    <t>Boatbuilding</t>
  </si>
  <si>
    <t>SKILLNET LIMITED</t>
  </si>
  <si>
    <t>Facilities management</t>
  </si>
  <si>
    <t>Facilities Management</t>
  </si>
  <si>
    <t>The Cliff - Poole ()</t>
  </si>
  <si>
    <t>Surveying</t>
  </si>
  <si>
    <t>Construction</t>
  </si>
  <si>
    <t>No Data was provided by the ESFA for weeks 1 May 2023 and 29 May 2023 inclusive.</t>
  </si>
  <si>
    <t>Agriculture  Environmental and Animal Care</t>
  </si>
  <si>
    <t>Management Consultancy</t>
  </si>
  <si>
    <t>Electrotechnical</t>
  </si>
  <si>
    <t>Fire Emergency and Security Systems</t>
  </si>
  <si>
    <t>Engineering  Design and Draughting</t>
  </si>
  <si>
    <t>Nursery Apprentice</t>
  </si>
  <si>
    <t>Early Years Apprentice</t>
  </si>
  <si>
    <t>Toby Carvery - Cooper Dean - Bournemouth ()</t>
  </si>
  <si>
    <t>VAC1000194026</t>
  </si>
  <si>
    <t>Twynham House Day Nursery (Christchurch)</t>
  </si>
  <si>
    <t>BH23 1PL</t>
  </si>
  <si>
    <t>Traineeship</t>
  </si>
  <si>
    <t>Pharmacy services assistant</t>
  </si>
  <si>
    <t>Poole</t>
  </si>
  <si>
    <t>Apprentice Hairdresser</t>
  </si>
  <si>
    <t>Stone Hair Salon (BOURNEMOUTH)</t>
  </si>
  <si>
    <t>BH9 2BG</t>
  </si>
  <si>
    <t>Hair professional</t>
  </si>
  <si>
    <t>INTER TRAINING SERVICES LIMITED</t>
  </si>
  <si>
    <t>Christchurch</t>
  </si>
  <si>
    <t>BOURNEMOUTH</t>
  </si>
  <si>
    <t>DORSET</t>
  </si>
  <si>
    <t>LET ME PLAY LIMITED</t>
  </si>
  <si>
    <t>PARAGON EDUCATION &amp; SKILLS LIMITED</t>
  </si>
  <si>
    <t>No Data was provided by the ESFA for weeks 11 November to 4 December 2023  inclusive.</t>
  </si>
  <si>
    <t>Project Management</t>
  </si>
  <si>
    <t xml:space="preserve">Traineeship </t>
  </si>
  <si>
    <t>Bournemouth</t>
  </si>
  <si>
    <t>Dorset</t>
  </si>
  <si>
    <t/>
  </si>
  <si>
    <t>Adult Care Support Worker Apprenticeship - Bournemouth</t>
  </si>
  <si>
    <t>VAC1000211356</t>
  </si>
  <si>
    <t>BEAUFORT VIEW LIMITED  (Bournemouth)</t>
  </si>
  <si>
    <t>BH6 5AJ</t>
  </si>
  <si>
    <t>Adult care worker</t>
  </si>
  <si>
    <t>Apprentice Commis Chef</t>
  </si>
  <si>
    <t>Commis chef</t>
  </si>
  <si>
    <t>10982.400000 Further details to be confirmed at interview</t>
  </si>
  <si>
    <t>VAC1000216089</t>
  </si>
  <si>
    <t>Kinderworld Day Nursery (Bournemouth)</t>
  </si>
  <si>
    <t>BH1 3QN</t>
  </si>
  <si>
    <t>VAC1000216452</t>
  </si>
  <si>
    <t>Apprentice Dental Nurse</t>
  </si>
  <si>
    <t>VAC1000216829</t>
  </si>
  <si>
    <t>Wallisdown Dental Practice (BOURNEMOUTH)</t>
  </si>
  <si>
    <t>BH10 4AD</t>
  </si>
  <si>
    <t>Dental nurse (integrated)</t>
  </si>
  <si>
    <t>TEMP DENT DENTAL AGENCY LIMITED</t>
  </si>
  <si>
    <t>16640.0 This wage is approximate. It could be slightly more or less dependent on age and relevant experience.</t>
  </si>
  <si>
    <t>Leadership &amp; Management</t>
  </si>
  <si>
    <t>Application closing date is on or before todays date</t>
  </si>
  <si>
    <t>White (no shading) 5+ applications received for this vacancy</t>
  </si>
  <si>
    <t>Vacancy advert URL</t>
  </si>
  <si>
    <t>Programme</t>
  </si>
  <si>
    <t>FrameworkOrStandardLarsCode</t>
  </si>
  <si>
    <t>Source</t>
  </si>
  <si>
    <t>Days left to closing date</t>
  </si>
  <si>
    <t>Vacancies live at this date</t>
  </si>
  <si>
    <t>LEP Primary</t>
  </si>
  <si>
    <t>LEP Secondary</t>
  </si>
  <si>
    <t>Row Format guide</t>
  </si>
  <si>
    <t>Row Format guide text</t>
  </si>
  <si>
    <t>Standard</t>
  </si>
  <si>
    <t>196</t>
  </si>
  <si>
    <t>Yes</t>
  </si>
  <si>
    <t>RAAv2</t>
  </si>
  <si>
    <t>NA</t>
  </si>
  <si>
    <t>Apply outside of FAA</t>
  </si>
  <si>
    <t>157</t>
  </si>
  <si>
    <t xml:space="preserve">10982.400000-21673.600000 </t>
  </si>
  <si>
    <t>No</t>
  </si>
  <si>
    <t>5+ applications received for this vacancy</t>
  </si>
  <si>
    <t>550</t>
  </si>
  <si>
    <t>1-4 applications received for this vacancy</t>
  </si>
  <si>
    <t>https://www.findapprenticeship.service.gov.uk/apprenticeship/1000194026</t>
  </si>
  <si>
    <t xml:space="preserve">10982.40 </t>
  </si>
  <si>
    <t xml:space="preserve">10982.400000 </t>
  </si>
  <si>
    <t>364</t>
  </si>
  <si>
    <t xml:space="preserve">11684 </t>
  </si>
  <si>
    <t>https://www.findapprenticeship.service.gov.uk/apprenticeship/1000211356</t>
  </si>
  <si>
    <t>119</t>
  </si>
  <si>
    <t xml:space="preserve">12511 </t>
  </si>
  <si>
    <t>396</t>
  </si>
  <si>
    <t>96</t>
  </si>
  <si>
    <t>93</t>
  </si>
  <si>
    <t>https://www.findapprenticeship.service.gov.uk/apprenticeship/1000216089</t>
  </si>
  <si>
    <t>https://www.findapprenticeship.service.gov.uk/apprenticeship/1000216452</t>
  </si>
  <si>
    <t>https://www.findapprenticeship.service.gov.uk/apprenticeship/1000216829</t>
  </si>
  <si>
    <t>61</t>
  </si>
  <si>
    <t>POOLE</t>
  </si>
  <si>
    <t>No Data was provided by the ESFA for weeks 25 December 2023 to 1 January 2024 inclusive.</t>
  </si>
  <si>
    <t>DAF Heavy Vehicle Maintenance and Repair Apprenticeship - Bournemouth</t>
  </si>
  <si>
    <t>VAC1000219171</t>
  </si>
  <si>
    <t>https://www.findapprenticeship.service.gov.uk/apprenticeship/1000219171</t>
  </si>
  <si>
    <t>ADAMS-MOREY LIMITED (Bournemouth)</t>
  </si>
  <si>
    <t>BH8 0BL</t>
  </si>
  <si>
    <t>Heavy vehicle service and maintenance technician</t>
  </si>
  <si>
    <t>135</t>
  </si>
  <si>
    <t xml:space="preserve">11000.0 </t>
  </si>
  <si>
    <t>Customer service practitioner</t>
  </si>
  <si>
    <t>122</t>
  </si>
  <si>
    <t>Refrigeration  Air Conditioning and Heat Pump</t>
  </si>
  <si>
    <t>Apprentice Travel Consultant - Boscombe</t>
  </si>
  <si>
    <t>VAC1000221569</t>
  </si>
  <si>
    <t>https://www.findapprenticeship.service.gov.uk/apprenticeship/1000221569</t>
  </si>
  <si>
    <t>HAYS TRAVEL LIMITED (Bournemouth)</t>
  </si>
  <si>
    <t>BH1 4BP</t>
  </si>
  <si>
    <t>Travel consultant</t>
  </si>
  <si>
    <t>HAYS TRAVEL LIMITED</t>
  </si>
  <si>
    <t>120</t>
  </si>
  <si>
    <t xml:space="preserve"> Apprentice salary will meet minimum wage</t>
  </si>
  <si>
    <t>Apprentice Travel Consultant - Broadstone</t>
  </si>
  <si>
    <t>VAC1000221670</t>
  </si>
  <si>
    <t>https://www.findapprenticeship.service.gov.uk/apprenticeship/1000221670</t>
  </si>
  <si>
    <t>HAYS TRAVEL LIMITED (Broadstone)</t>
  </si>
  <si>
    <t>BH18 8DH</t>
  </si>
  <si>
    <t>Broadstone</t>
  </si>
  <si>
    <t>Apprentice Travel Consultant - Christchurch</t>
  </si>
  <si>
    <t>VAC1000221672</t>
  </si>
  <si>
    <t>https://www.findapprenticeship.service.gov.uk/apprenticeship/1000221672</t>
  </si>
  <si>
    <t>HAYS TRAVEL LIMITED (Christchurch)</t>
  </si>
  <si>
    <t>BH23 1AQ</t>
  </si>
  <si>
    <t>Apprentice Travel Consultant - Highcliffe</t>
  </si>
  <si>
    <t>VAC1000221685</t>
  </si>
  <si>
    <t>https://www.findapprenticeship.service.gov.uk/apprenticeship/1000221685</t>
  </si>
  <si>
    <t>BH23 5EY</t>
  </si>
  <si>
    <t>Apprentice Travel Consultant - Poole</t>
  </si>
  <si>
    <t>VAC1000221698</t>
  </si>
  <si>
    <t>https://www.findapprenticeship.service.gov.uk/apprenticeship/1000221698</t>
  </si>
  <si>
    <t>HAYS TRAVEL LIMITED (Poole  Dorset)</t>
  </si>
  <si>
    <t>BH15 1SR</t>
  </si>
  <si>
    <t>Poole  Dorset</t>
  </si>
  <si>
    <t>Apprentice Travel Consultant - Southbourne</t>
  </si>
  <si>
    <t>VAC1000221711</t>
  </si>
  <si>
    <t>https://www.findapprenticeship.service.gov.uk/apprenticeship/1000221711</t>
  </si>
  <si>
    <t>BH6 3RA</t>
  </si>
  <si>
    <t>Apprentice Travel Consultant - Westbourne</t>
  </si>
  <si>
    <t>VAC1000221729</t>
  </si>
  <si>
    <t>https://www.findapprenticeship.service.gov.uk/apprenticeship/1000221729</t>
  </si>
  <si>
    <t>BH4 9DZ</t>
  </si>
  <si>
    <t>Apprentice Travel Consultant - Winton</t>
  </si>
  <si>
    <t>VAC1000221752</t>
  </si>
  <si>
    <t>https://www.findapprenticeship.service.gov.uk/apprenticeship/1000221752</t>
  </si>
  <si>
    <t>BH9 2AD</t>
  </si>
  <si>
    <t>TOPS DAY NURSERY LIMITED (Bournemouth)</t>
  </si>
  <si>
    <t>ASPIRE TRAINING TEAM LIMITED</t>
  </si>
  <si>
    <t xml:space="preserve">8236.800000 </t>
  </si>
  <si>
    <t>No applications for this vacancy</t>
  </si>
  <si>
    <t>VAC1000226224</t>
  </si>
  <si>
    <t>https://www.findapprenticeship.service.gov.uk/apprenticeship/1000226224</t>
  </si>
  <si>
    <t>SOBOFISH LTD (BOURNEMOUTH)</t>
  </si>
  <si>
    <t>BH5 2HG</t>
  </si>
  <si>
    <t>HARKWELL LABELS LTD  (Poole)</t>
  </si>
  <si>
    <t>BH12 4FE</t>
  </si>
  <si>
    <t>Print technician</t>
  </si>
  <si>
    <t>BPIF TRAINING LIMITED</t>
  </si>
  <si>
    <t>461</t>
  </si>
  <si>
    <t>Media Executive - Business Administrator Apprentice</t>
  </si>
  <si>
    <t>VAC1000224686</t>
  </si>
  <si>
    <t>https://www.findapprenticeship.service.gov.uk/apprenticeship/1000224686</t>
  </si>
  <si>
    <t>M MEDIA LTD  (CHRISTCHURCH)</t>
  </si>
  <si>
    <t>BH23 6NW</t>
  </si>
  <si>
    <t xml:space="preserve">12500 </t>
  </si>
  <si>
    <t>CHRISTCHURCH</t>
  </si>
  <si>
    <t>Marketing Apprentice</t>
  </si>
  <si>
    <t>VAC1000228313</t>
  </si>
  <si>
    <t>https://www.findapprenticeship.service.gov.uk/apprenticeship/1000228313</t>
  </si>
  <si>
    <t>BBD BOOM LIMITED  ()</t>
  </si>
  <si>
    <t>BH1 1BZ</t>
  </si>
  <si>
    <t>Multi-channel marketer</t>
  </si>
  <si>
    <t>THE IT SKILLS MANAGEMENT COMPANY LIMITED</t>
  </si>
  <si>
    <t>737</t>
  </si>
  <si>
    <t xml:space="preserve">9609.600000 </t>
  </si>
  <si>
    <t>POOLEIT LIMITED  (POOLE)</t>
  </si>
  <si>
    <t>BH12 4FB</t>
  </si>
  <si>
    <t>Digital support technician</t>
  </si>
  <si>
    <t>439</t>
  </si>
  <si>
    <t xml:space="preserve">10296.000000 </t>
  </si>
  <si>
    <t>Childcare Apprentice - Bournemouth</t>
  </si>
  <si>
    <t>AYSHLEY LEONARD  (Christchurch)</t>
  </si>
  <si>
    <t>BH23 1JL</t>
  </si>
  <si>
    <t>Apprentice Heavy Vehicle Technician</t>
  </si>
  <si>
    <t>VAC1000229133</t>
  </si>
  <si>
    <t>https://www.findapprenticeship.service.gov.uk/apprenticeship/1000229133</t>
  </si>
  <si>
    <t>SPARKS COMMERCIAL SERVICES LTD ()</t>
  </si>
  <si>
    <t>BH17 7BX</t>
  </si>
  <si>
    <t>REMIT GROUP LIMITED</t>
  </si>
  <si>
    <t>Stone Hair Salon (Poole)</t>
  </si>
  <si>
    <t>BH18 8AX</t>
  </si>
  <si>
    <t>St Michaels CE Primary School - Business Admin Apprenticeship</t>
  </si>
  <si>
    <t>INSPIRE ATA LIMITED (Bournemouth)</t>
  </si>
  <si>
    <t>BH2 5LH</t>
  </si>
  <si>
    <t>Childcare Apprenticeship - Level 2 - Three Gables Day Nursery  Westbourne</t>
  </si>
  <si>
    <t>VAC1000230030</t>
  </si>
  <si>
    <t>https://www.findapprenticeship.service.gov.uk/apprenticeship/1000230030</t>
  </si>
  <si>
    <t>THREE GABLES NURSERIES LTD  (BOURNEMOUTH)</t>
  </si>
  <si>
    <t>BH4 9HL</t>
  </si>
  <si>
    <t>Childcare Apprenticeship – Level 3 – Talbot Park Nursery</t>
  </si>
  <si>
    <t>VAC1000230042</t>
  </si>
  <si>
    <t>https://www.findapprenticeship.service.gov.uk/apprenticeship/1000230042</t>
  </si>
  <si>
    <t>TALBOT PARK NURSERY  (BOURNEMOUTH)</t>
  </si>
  <si>
    <t>BH9 2JF</t>
  </si>
  <si>
    <t>Early years educator</t>
  </si>
  <si>
    <t>430</t>
  </si>
  <si>
    <t xml:space="preserve">8236.800000-16255.200000 </t>
  </si>
  <si>
    <t>Motor vehicle service and maintenance technician (light vehicle)</t>
  </si>
  <si>
    <t>59</t>
  </si>
  <si>
    <t>Light Vehicle Apprentice - Poole</t>
  </si>
  <si>
    <t>VAC1000230255</t>
  </si>
  <si>
    <t>https://www.findapprenticeship.service.gov.uk/apprenticeship/1000230255</t>
  </si>
  <si>
    <t>FORAY MOTOR GROUP LIMITED (Poole)</t>
  </si>
  <si>
    <t>BH12 4QA</t>
  </si>
  <si>
    <t>Pharmacy Assistant Apprentice</t>
  </si>
  <si>
    <t>SHALLI LTD  (POOLE)</t>
  </si>
  <si>
    <t>BH14 0AD</t>
  </si>
  <si>
    <t>WOODSPEEN TRAINING LIMITED</t>
  </si>
  <si>
    <t>VAC1000230682</t>
  </si>
  <si>
    <t>https://www.findapprenticeship.service.gov.uk/apprenticeship/1000230682</t>
  </si>
  <si>
    <t>POOLE YACHT CLUB  (DORSET)</t>
  </si>
  <si>
    <t>BH15 4AQ</t>
  </si>
  <si>
    <t>Tops Day Nurseries Pokesdown - Level 2 Childcare Apprenticeship</t>
  </si>
  <si>
    <t>VAC1000230850</t>
  </si>
  <si>
    <t>https://www.findapprenticeship.service.gov.uk/apprenticeship/1000230850</t>
  </si>
  <si>
    <t>BH7 6HT</t>
  </si>
  <si>
    <t>VAC1000230890</t>
  </si>
  <si>
    <t>https://www.findapprenticeship.service.gov.uk/apprenticeship/1000230890</t>
  </si>
  <si>
    <t>CYGNETS DAY NURSERIES BOURNEMOUTH LTD (Bournemouth)</t>
  </si>
  <si>
    <t>BH8 8LA</t>
  </si>
  <si>
    <t xml:space="preserve">13286 </t>
  </si>
  <si>
    <t>Childcare Apprenticeship – Level 3 – Kinderworld Day Nursery</t>
  </si>
  <si>
    <t>VAC1000230905</t>
  </si>
  <si>
    <t>https://www.findapprenticeship.service.gov.uk/apprenticeship/1000230905</t>
  </si>
  <si>
    <t>Childcare Apprenticeship – Level 2 – Rainbow Day Nursery</t>
  </si>
  <si>
    <t>VAC1000230978</t>
  </si>
  <si>
    <t>https://www.findapprenticeship.service.gov.uk/apprenticeship/1000230978</t>
  </si>
  <si>
    <t>RAINBOW DAY NURSERY SCHOOL LTD (DORSET)</t>
  </si>
  <si>
    <t>BH15 1TP</t>
  </si>
  <si>
    <t>Digital Support (IT) Technician Apprentice</t>
  </si>
  <si>
    <t>VAC1000231034</t>
  </si>
  <si>
    <t>https://www.findapprenticeship.service.gov.uk/apprenticeship/1000231034</t>
  </si>
  <si>
    <t>VAC1000231858</t>
  </si>
  <si>
    <t>https://www.findapprenticeship.service.gov.uk/apprenticeship/1000231858</t>
  </si>
  <si>
    <t>VAC1000231870</t>
  </si>
  <si>
    <t>https://www.findapprenticeship.service.gov.uk/apprenticeship/1000231870</t>
  </si>
  <si>
    <t>Apprentice Kitchen Team Leader</t>
  </si>
  <si>
    <t>BH8 9QY</t>
  </si>
  <si>
    <t xml:space="preserve">12121 </t>
  </si>
  <si>
    <t>Hairdressing - Hair Professional Apprenticeship</t>
  </si>
  <si>
    <t>VAC1000232623</t>
  </si>
  <si>
    <t>https://www.findapprenticeship.service.gov.uk/apprenticeship/1000232623</t>
  </si>
  <si>
    <t>Red Lime Hair &amp; Beauty (Broadstone)</t>
  </si>
  <si>
    <t>FRANCESCO GROUP (HOLDINGS) LIMITED</t>
  </si>
  <si>
    <t>8236.800000 Wage is based on the NMW for apprentices on 01/04/2023.</t>
  </si>
  <si>
    <t>VAC1000232682</t>
  </si>
  <si>
    <t>https://www.findapprenticeship.service.gov.uk/apprenticeship/1000232682</t>
  </si>
  <si>
    <t>Blu Hairdressing (POOLE)</t>
  </si>
  <si>
    <t>BH13 7LE</t>
  </si>
  <si>
    <t>Tops Day Nurseries Bearwood - Level 2 Childcare Apprenticeship</t>
  </si>
  <si>
    <t>VAC1000233493</t>
  </si>
  <si>
    <t>https://www.findapprenticeship.service.gov.uk/apprenticeship/1000233493</t>
  </si>
  <si>
    <t>BH11 9NA</t>
  </si>
  <si>
    <t>Outdoor Activity Instructor Apprenticeship (Rockley / Dorset)</t>
  </si>
  <si>
    <t>ROCKLEY WATERSPORTS LTD  (Poole)</t>
  </si>
  <si>
    <t>BH15 4RW</t>
  </si>
  <si>
    <t>Outdoor activity instructor</t>
  </si>
  <si>
    <t>351</t>
  </si>
  <si>
    <t>VAC1000233651</t>
  </si>
  <si>
    <t>https://www.findapprenticeship.service.gov.uk/apprenticeship/1000233651</t>
  </si>
  <si>
    <t xml:space="preserve">12480.00 </t>
  </si>
  <si>
    <t>VAC1000234954</t>
  </si>
  <si>
    <t>https://www.findapprenticeship.service.gov.uk/apprenticeship/1000234954</t>
  </si>
  <si>
    <t>Woodlea House Day Nursery (BOURNEMOUTH)</t>
  </si>
  <si>
    <t>BH8 0HS</t>
  </si>
  <si>
    <t xml:space="preserve">16640 </t>
  </si>
  <si>
    <t>Manufacturing Apprentice Level 3</t>
  </si>
  <si>
    <t>VAC1000235129</t>
  </si>
  <si>
    <t>https://www.findapprenticeship.service.gov.uk/apprenticeship/1000235129</t>
  </si>
  <si>
    <t>YUNEX LIMITED  (POOLE)</t>
  </si>
  <si>
    <t>BH17 7ER</t>
  </si>
  <si>
    <t>Engineering fitter</t>
  </si>
  <si>
    <t>377</t>
  </si>
  <si>
    <t>12500.0 Benefits include: 26 days holiday. increasing up to 29 days with length of service. Excellent pension. Annual bonus. Flexible benefits to suit your personal needs. Investment in personal development.</t>
  </si>
  <si>
    <t>Manufacturing Apprentice Level 2</t>
  </si>
  <si>
    <t>VAC1000235130</t>
  </si>
  <si>
    <t>https://www.findapprenticeship.service.gov.uk/apprenticeship/1000235130</t>
  </si>
  <si>
    <t>Engineering operative</t>
  </si>
  <si>
    <t>352</t>
  </si>
  <si>
    <t>Business Administration Apprentice (Level 3) - Tendering Department</t>
  </si>
  <si>
    <t>VAC1000235131</t>
  </si>
  <si>
    <t>https://www.findapprenticeship.service.gov.uk/apprenticeship/1000235131</t>
  </si>
  <si>
    <t>Yunex Traffic (POOLE)</t>
  </si>
  <si>
    <t>JGA LIMITED</t>
  </si>
  <si>
    <t>12500.0 Base salary and annual bonus.  26 days holiday. increasing with length of service.  Excellent pension. matching contributions up to 10% of pensionable salary.  Flexible benefits to suit your personal needs.  Investment in personal development</t>
  </si>
  <si>
    <t>VAC1000232692</t>
  </si>
  <si>
    <t>https://www.findapprenticeship.service.gov.uk/apprenticeship/1000232692</t>
  </si>
  <si>
    <t>Sands Hair Design (BOURNEMOUTH)</t>
  </si>
  <si>
    <t>BH6 3RB</t>
  </si>
  <si>
    <t>Pharmacy Assistant Apprenticeship</t>
  </si>
  <si>
    <t>VAC1000233518</t>
  </si>
  <si>
    <t>https://www.findapprenticeship.service.gov.uk/apprenticeship/1000233518</t>
  </si>
  <si>
    <t>SHALLI LTD  ()</t>
  </si>
  <si>
    <t>I &amp; F LIMITED</t>
  </si>
  <si>
    <t>Apprentice Print Finisher</t>
  </si>
  <si>
    <t>VAC1000235289</t>
  </si>
  <si>
    <t>https://www.findapprenticeship.service.gov.uk/apprenticeship/1000235289</t>
  </si>
  <si>
    <t>13312 Wage to increase after successful completion of first year of apprenticeship.</t>
  </si>
  <si>
    <t>Optical Assistant Apprenticeship</t>
  </si>
  <si>
    <t>VAC1000235297</t>
  </si>
  <si>
    <t>https://www.findapprenticeship.service.gov.uk/apprenticeship/1000235297</t>
  </si>
  <si>
    <t>SPECSAVERS OPTICAL SUPERSTORES LIMITED (Poole)</t>
  </si>
  <si>
    <t>BH15 1TB</t>
  </si>
  <si>
    <t>Optical assistant 2022</t>
  </si>
  <si>
    <t>JUNIPER TRAINING LIMITED</t>
  </si>
  <si>
    <t>693</t>
  </si>
  <si>
    <t>Apprentice Customer Services Co-Ordinator</t>
  </si>
  <si>
    <t>VAC1000235321</t>
  </si>
  <si>
    <t>https://www.findapprenticeship.service.gov.uk/apprenticeship/1000235321</t>
  </si>
  <si>
    <t>Customer service specialist</t>
  </si>
  <si>
    <t>278</t>
  </si>
  <si>
    <t>Apprentice Landscaper</t>
  </si>
  <si>
    <t>VAC1000235840</t>
  </si>
  <si>
    <t>https://www.findapprenticeship.service.gov.uk/apprenticeship/1000235840</t>
  </si>
  <si>
    <t>HENRY EDWARDS (BOURNEMOUTH)</t>
  </si>
  <si>
    <t>BH6 5DU</t>
  </si>
  <si>
    <t>Horticulture or landscape operative</t>
  </si>
  <si>
    <t>SPARSHOLT COLLEGE</t>
  </si>
  <si>
    <t>181</t>
  </si>
  <si>
    <t xml:space="preserve">10140 </t>
  </si>
  <si>
    <t>VAC1000235922</t>
  </si>
  <si>
    <t>https://www.findapprenticeship.service.gov.uk/apprenticeship/1000235922</t>
  </si>
  <si>
    <t>WESTCLIFF MEDICINES LIMITED  ()</t>
  </si>
  <si>
    <t>BH2 5QR</t>
  </si>
  <si>
    <t>10982.400000 10.982.40</t>
  </si>
  <si>
    <t>Apprentice Retail Sales Assistant - Poole</t>
  </si>
  <si>
    <t>Savers (Poole)</t>
  </si>
  <si>
    <t>BH15 1AN</t>
  </si>
  <si>
    <t>Retailer</t>
  </si>
  <si>
    <t>SUPERDRUG STORES PLC</t>
  </si>
  <si>
    <t>101</t>
  </si>
  <si>
    <t>Apprentice Retail Sales Assistant - Parkstone</t>
  </si>
  <si>
    <t>BH14 9DF</t>
  </si>
  <si>
    <t>VAC1000236289</t>
  </si>
  <si>
    <t>https://www.findapprenticeship.service.gov.uk/apprenticeship/1000236289</t>
  </si>
  <si>
    <t>9984 Automatic pay increase after one year on programme for 19+ year olds</t>
  </si>
  <si>
    <t>Healthcare</t>
  </si>
  <si>
    <t>Healthcare Scientist Apprentice</t>
  </si>
  <si>
    <t>Degree Level Apprenticeship</t>
  </si>
  <si>
    <t>VAC1000236906</t>
  </si>
  <si>
    <t>https://www.findapprenticeship.service.gov.uk/apprenticeship/1000236906</t>
  </si>
  <si>
    <t>University Hospitals Dorset NHS Foundation Trust (Dorset)</t>
  </si>
  <si>
    <t>BH7 7DW</t>
  </si>
  <si>
    <t>Healthcare science practitioner (integrated degree)</t>
  </si>
  <si>
    <t>UNIVERSITY OF THE WEST OF ENGLAND  BRISTOL</t>
  </si>
  <si>
    <t>168</t>
  </si>
  <si>
    <t>22816 Enhanced annual leave  Your degree fully funded by us  Access to health and wellbeing services  Enrolment into our generous NHS pension scheme  NHS discounts at thousands of retailers  Training and development opportunities to further your care</t>
  </si>
  <si>
    <t>VAC1000237057</t>
  </si>
  <si>
    <t>https://www.findapprenticeship.service.gov.uk/apprenticeship/1000237057</t>
  </si>
  <si>
    <t>Administration Apprentice</t>
  </si>
  <si>
    <t>VAC1000237816</t>
  </si>
  <si>
    <t>https://www.findapprenticeship.service.gov.uk/apprenticeship/1000237816</t>
  </si>
  <si>
    <t>Dorset HealthCare University NHS Foundation Trust (Poole)</t>
  </si>
  <si>
    <t>BH15 2NT</t>
  </si>
  <si>
    <t>WILTSHIRE COLLEGE AND UNIVERSITY CENTRE</t>
  </si>
  <si>
    <t xml:space="preserve">20319 </t>
  </si>
  <si>
    <t>Apprentice Customer Service Advisor - Christchurch</t>
  </si>
  <si>
    <t>VAC1000237877</t>
  </si>
  <si>
    <t>https://www.findapprenticeship.service.gov.uk/apprenticeship/1000237877</t>
  </si>
  <si>
    <t>Horizon Motor Co Ltd (Christchurch)</t>
  </si>
  <si>
    <t>BH23 7LQ</t>
  </si>
  <si>
    <t>RAYTHEON SYSTEMS LIMITED</t>
  </si>
  <si>
    <t>Apprentice Warehouse Person</t>
  </si>
  <si>
    <t>VAC1000237962</t>
  </si>
  <si>
    <t>https://www.findapprenticeship.service.gov.uk/apprenticeship/1000237962</t>
  </si>
  <si>
    <t>HOWDEN JOINERY LIMITED (Bournemouth)</t>
  </si>
  <si>
    <t>BH8 0BJ</t>
  </si>
  <si>
    <t>Supply chain warehouse operative</t>
  </si>
  <si>
    <t>DIDAC LIMITED</t>
  </si>
  <si>
    <t>111</t>
  </si>
  <si>
    <t xml:space="preserve">15000.0 </t>
  </si>
  <si>
    <t>Apprentice Parts Advisor - Poole</t>
  </si>
  <si>
    <t>VAC1000238145</t>
  </si>
  <si>
    <t>https://www.findapprenticeship.service.gov.uk/apprenticeship/1000238145</t>
  </si>
  <si>
    <t>Horizon Motor Co Ltd (Poole)</t>
  </si>
  <si>
    <t>BH12 4LT</t>
  </si>
  <si>
    <t>Apprentice Fire and Security Systems Installation Engineer</t>
  </si>
  <si>
    <t>VAC1000237839</t>
  </si>
  <si>
    <t>https://www.findapprenticeship.service.gov.uk/apprenticeship/1000237839</t>
  </si>
  <si>
    <t>SENTINEL FIRE AND SECURITY SOLUTIONS LTD (POOLE)</t>
  </si>
  <si>
    <t>BH12 4PZ</t>
  </si>
  <si>
    <t>Fire emergency and security systems technician</t>
  </si>
  <si>
    <t>YEOVIL COLLEGE</t>
  </si>
  <si>
    <t>126</t>
  </si>
  <si>
    <t>VAC1000238203</t>
  </si>
  <si>
    <t>https://www.findapprenticeship.service.gov.uk/apprenticeship/1000238203</t>
  </si>
  <si>
    <t xml:space="preserve">10816.0 </t>
  </si>
  <si>
    <t>Signage Technician Apprentice</t>
  </si>
  <si>
    <t>VAC1000238244</t>
  </si>
  <si>
    <t>https://www.findapprenticeship.service.gov.uk/apprenticeship/1000238244</t>
  </si>
  <si>
    <t>Bournemouth Sign Company (Christchurch)</t>
  </si>
  <si>
    <t>BH23 4FL</t>
  </si>
  <si>
    <t>Signage technician</t>
  </si>
  <si>
    <t>WALSALL COLLEGE</t>
  </si>
  <si>
    <t>607</t>
  </si>
  <si>
    <t>10982.400000 wage to increase after the first 12 months and there may be a potential for wages to be reviewed after company progress reviews whilst on the apprenticeship.</t>
  </si>
  <si>
    <t>Multiskilled Paint Technician Apprentice</t>
  </si>
  <si>
    <t>VAC1000238394</t>
  </si>
  <si>
    <t>https://www.findapprenticeship.service.gov.uk/apprenticeship/1000238394</t>
  </si>
  <si>
    <t>Solus Aviva (Bournemouth)</t>
  </si>
  <si>
    <t>BH11 8LZ</t>
  </si>
  <si>
    <t>Vehicle damage paint technician</t>
  </si>
  <si>
    <t>THATCHAM RESEARCH</t>
  </si>
  <si>
    <t>436</t>
  </si>
  <si>
    <t xml:space="preserve">13312.0 </t>
  </si>
  <si>
    <t>Multiskilled MET Technician Apprentice</t>
  </si>
  <si>
    <t>VAC1000238412</t>
  </si>
  <si>
    <t>https://www.findapprenticeship.service.gov.uk/apprenticeship/1000238412</t>
  </si>
  <si>
    <t>Vehicle damage mechanical  electrical and trim (MET) technician</t>
  </si>
  <si>
    <t>435</t>
  </si>
  <si>
    <t>Multiskilled Panel Technician Apprentice</t>
  </si>
  <si>
    <t>VAC1000238435</t>
  </si>
  <si>
    <t>https://www.findapprenticeship.service.gov.uk/apprenticeship/1000238435</t>
  </si>
  <si>
    <t>Vehicle damage panel technician</t>
  </si>
  <si>
    <t>437</t>
  </si>
  <si>
    <t>TUI Retail Apprentice</t>
  </si>
  <si>
    <t>VAC1000239364</t>
  </si>
  <si>
    <t>https://www.findapprenticeship.service.gov.uk/apprenticeship/1000239364</t>
  </si>
  <si>
    <t>TUI UK LIMITED (Poole)</t>
  </si>
  <si>
    <t>TUI UK LIMITED</t>
  </si>
  <si>
    <t>11302.00 Salary is based on 37.5 hours per week. Salary will be pro-rata for part time roles. Fantastic holiday benefits including discounts. special offers and the ability to purchase additional ‘TUI time off’.</t>
  </si>
  <si>
    <t>Light Vehicle Apprentice - Bournemouth</t>
  </si>
  <si>
    <t>VAC1000239586</t>
  </si>
  <si>
    <t>https://www.findapprenticeship.service.gov.uk/apprenticeship/1000239586</t>
  </si>
  <si>
    <t>HENDY GROUP LIMITED (Christchurch)</t>
  </si>
  <si>
    <t>BH23 1EZ</t>
  </si>
  <si>
    <t>VAC1000239698</t>
  </si>
  <si>
    <t>https://www.findapprenticeship.service.gov.uk/apprenticeship/1000239698</t>
  </si>
  <si>
    <t>17542.20 £8.65  per hour. £337.35 per week</t>
  </si>
  <si>
    <t>VAC1000239703</t>
  </si>
  <si>
    <t>https://www.findapprenticeship.service.gov.uk/apprenticeship/1000239703</t>
  </si>
  <si>
    <t>VAC1000239758</t>
  </si>
  <si>
    <t>https://www.findapprenticeship.service.gov.uk/apprenticeship/1000239758</t>
  </si>
  <si>
    <t>8236.800000 Unlock over £4.000 in training &amp; qualifications in dinghy sailing. windsurfing. paddlesport. &amp; more. Develop as an outdoor instructor with comprehensive water &amp; land activity training to enhance your career potential.</t>
  </si>
  <si>
    <t>VAC1000239821</t>
  </si>
  <si>
    <t>https://www.findapprenticeship.service.gov.uk/apprenticeship/1000239821</t>
  </si>
  <si>
    <t>Marstons - Fiveways Bournemouth ( Community ) ()</t>
  </si>
  <si>
    <t>Retail Parts Advisor Apprenticeship</t>
  </si>
  <si>
    <t>VAC1000239835</t>
  </si>
  <si>
    <t>https://www.findapprenticeship.service.gov.uk/apprenticeship/1000239835</t>
  </si>
  <si>
    <t>Mercedes-Benz of Poole (Dorset)</t>
  </si>
  <si>
    <t>BH15 2BD</t>
  </si>
  <si>
    <t>Retail team leader</t>
  </si>
  <si>
    <t>MERCEDES-BENZ CARS UK LIMITED</t>
  </si>
  <si>
    <t>140</t>
  </si>
  <si>
    <t>Business and Administration Legal Apprenticeship Vacancy</t>
  </si>
  <si>
    <t>VAC1000239950</t>
  </si>
  <si>
    <t>https://www.findapprenticeship.service.gov.uk/apprenticeship/1000239950</t>
  </si>
  <si>
    <t>Coles Miller Solicitors LLP (POOLE)</t>
  </si>
  <si>
    <t>BH15 2PG</t>
  </si>
  <si>
    <t>DAMAR LIMITED</t>
  </si>
  <si>
    <t>13000.0 A quarterly performance related bonus will be payable after a successful 3 months probationary period and business targets reached.     Minimum/Living wage will be applied where applicable.</t>
  </si>
  <si>
    <t>No data was provided by ESFA for this week</t>
  </si>
  <si>
    <t>Week to 8 April 2024</t>
  </si>
  <si>
    <t>Engineering Design and Draughting</t>
  </si>
  <si>
    <t>No Data was provided by the ESFA for this week.</t>
  </si>
  <si>
    <t>Finance Apprentice</t>
  </si>
  <si>
    <t>yes</t>
  </si>
  <si>
    <t>VAC1000235674</t>
  </si>
  <si>
    <t>https://www.findapprenticeship.service.gov.uk/apprenticeship/1000235674</t>
  </si>
  <si>
    <t>BH17 0RB</t>
  </si>
  <si>
    <t>Accounts or finance assistant</t>
  </si>
  <si>
    <t>488</t>
  </si>
  <si>
    <t>22816 £10.42 per hour.</t>
  </si>
  <si>
    <t>Hair Professional Apprenticeship</t>
  </si>
  <si>
    <t>VAC1000240597</t>
  </si>
  <si>
    <t>https://www.findapprenticeship.service.gov.uk/apprenticeship/1000240597</t>
  </si>
  <si>
    <t>VAC1000241096</t>
  </si>
  <si>
    <t>https://www.findapprenticeship.service.gov.uk/apprenticeship/1000241096</t>
  </si>
  <si>
    <t xml:space="preserve">13416 </t>
  </si>
  <si>
    <t>Junior PR Apprentice</t>
  </si>
  <si>
    <t>VAC1000241162</t>
  </si>
  <si>
    <t>https://www.findapprenticeship.service.gov.uk/apprenticeship/1000241162</t>
  </si>
  <si>
    <t>DARREN NORTHEAST  (Bournemouth)</t>
  </si>
  <si>
    <t>BH8 9QQ</t>
  </si>
  <si>
    <t xml:space="preserve">20821 </t>
  </si>
  <si>
    <t>Front of House Apprentice</t>
  </si>
  <si>
    <t>VAC1000241687</t>
  </si>
  <si>
    <t>https://www.findapprenticeship.service.gov.uk/apprenticeship/1000241687</t>
  </si>
  <si>
    <t>Hotel Collingwood ()</t>
  </si>
  <si>
    <t>BH2 5DF</t>
  </si>
  <si>
    <t>11040.0000 &amp;#163;8 per hour</t>
  </si>
  <si>
    <t>L4 Housing Apprenticeship</t>
  </si>
  <si>
    <t>VAC1000241883</t>
  </si>
  <si>
    <t>https://www.findapprenticeship.service.gov.uk/apprenticeship/1000241883</t>
  </si>
  <si>
    <t>BCP Council (Dorset)</t>
  </si>
  <si>
    <t>BH2 6DY</t>
  </si>
  <si>
    <t>Senior housing and property management</t>
  </si>
  <si>
    <t>KINGDOM ACADEMY LIMITED</t>
  </si>
  <si>
    <t>66</t>
  </si>
  <si>
    <t xml:space="preserve">24294.0 </t>
  </si>
  <si>
    <t>Technical/Data Technician Apprentice (P2D UK Limited)</t>
  </si>
  <si>
    <t>VAC1000242116</t>
  </si>
  <si>
    <t>https://www.findapprenticeship.service.gov.uk/apprenticeship/1000242116</t>
  </si>
  <si>
    <t>P2D LTD  (Christchurch)</t>
  </si>
  <si>
    <t>BH23 5ET</t>
  </si>
  <si>
    <t>Data technician</t>
  </si>
  <si>
    <t>ESTIO TRAINING LIMITED</t>
  </si>
  <si>
    <t>576</t>
  </si>
  <si>
    <t xml:space="preserve">13000.0 </t>
  </si>
  <si>
    <t>VAC1000242157</t>
  </si>
  <si>
    <t>https://www.findapprenticeship.service.gov.uk/apprenticeship/1000242157</t>
  </si>
  <si>
    <t xml:space="preserve"> </t>
  </si>
  <si>
    <t>New or reposted</t>
  </si>
  <si>
    <t>Old</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</si>
</sst>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164" formatCode="&quot;£&quot;#,##0"/>
    <numFmt numFmtId="165" formatCode="dd\-mmm\-yyyy"/>
  </numFmts>
  <fonts count="23">
    <font>
      <sz val="11"/>
      <color theme="1"/>
      <name val="Arial"/>
      <family val="2"/>
      <charset val="0"/>
    </font>
    <font>
      <b/>
      <sz val="11"/>
      <color theme="1"/>
      <name val="Arial"/>
      <family val="2"/>
      <charset val="0"/>
    </font>
    <font>
      <sz val="11"/>
      <color theme="1"/>
      <name val="Calibri"/>
      <family val="2"/>
      <charset val="0"/>
    </font>
    <font>
      <b/>
      <sz val="11"/>
      <color theme="1"/>
      <name val="Calibri"/>
      <family val="2"/>
      <charset val="0"/>
      <scheme val="minor"/>
    </font>
    <font>
      <sz val="11"/>
      <color theme="1"/>
      <name val="Arial"/>
      <family val="2"/>
      <charset val="0"/>
    </font>
    <font>
      <b/>
      <sz val="12"/>
      <color theme="1"/>
      <name val="Arial"/>
      <family val="2"/>
      <charset val="0"/>
    </font>
    <font>
      <u val="single"/>
      <sz val="11"/>
      <color theme="10"/>
      <name val="Calibri"/>
      <family val="2"/>
      <charset val="0"/>
      <scheme val="minor"/>
    </font>
    <font>
      <sz val="12"/>
      <name val="Arial"/>
      <family val="2"/>
      <charset val="0"/>
    </font>
    <font>
      <u val="single"/>
      <sz val="11"/>
      <color theme="10"/>
      <name val="Arial"/>
      <family val="2"/>
      <charset val="0"/>
    </font>
    <font>
      <b/>
      <u val="single"/>
      <sz val="11"/>
      <color theme="10"/>
      <name val="Arial"/>
      <family val="2"/>
      <charset val="0"/>
    </font>
    <font>
      <sz val="11"/>
      <name val="Arial"/>
      <family val="2"/>
      <charset val="0"/>
    </font>
    <font>
      <b/>
      <sz val="18"/>
      <color theme="1"/>
      <name val="Arial"/>
      <family val="2"/>
      <charset val="0"/>
    </font>
    <font>
      <sz val="18"/>
      <color theme="1"/>
      <name val="Arial"/>
      <family val="2"/>
      <charset val="0"/>
    </font>
    <font>
      <sz val="10"/>
      <name val="Arial"/>
      <family val="2"/>
      <charset val="0"/>
    </font>
    <font>
      <b/>
      <sz val="14"/>
      <color theme="0"/>
      <name val="Arial"/>
      <family val="2"/>
      <charset val="0"/>
    </font>
    <font>
      <b/>
      <sz val="10"/>
      <name val="Arial"/>
      <family val="2"/>
      <charset val="0"/>
    </font>
    <font>
      <b/>
      <sz val="14"/>
      <name val="Arial"/>
      <family val="2"/>
      <charset val="0"/>
    </font>
    <font>
      <b/>
      <sz val="10"/>
      <color indexed="9"/>
      <name val="Arial"/>
      <family val="2"/>
      <charset val="0"/>
    </font>
    <font>
      <b/>
      <sz val="10"/>
      <color theme="0"/>
      <name val="Arial"/>
      <family val="2"/>
      <charset val="0"/>
    </font>
    <font>
      <b/>
      <u val="single"/>
      <sz val="11"/>
      <color theme="10"/>
      <name val="Calibri"/>
      <family val="2"/>
      <charset val="0"/>
      <scheme val="minor"/>
    </font>
    <font>
      <b/>
      <sz val="12"/>
      <name val="Arial"/>
      <family val="2"/>
      <charset val="0"/>
    </font>
    <font>
      <b/>
      <sz val="11"/>
      <name val="Arial"/>
      <family val="2"/>
      <charset val="0"/>
    </font>
    <font>
      <b/>
      <sz val="11"/>
      <color indexed="9"/>
      <name val="Arial"/>
      <family val="2"/>
      <charset val="0"/>
    </font>
  </fonts>
  <fills count="14">
    <fill>
      <patternFill patternType="none">
        <fgColor indexed="64"/>
        <bgColor indexed="65"/>
      </patternFill>
    </fill>
    <fill>
      <patternFill patternType="gray125">
        <fgColor indexed="64"/>
        <bgColor indexed="65"/>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rgb="FF0070C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2" tint="-0.249977111117893"/>
        <bgColor indexed="64"/>
      </patternFill>
    </fill>
    <fill>
      <patternFill patternType="solid">
        <fgColor rgb="FF99CCFF"/>
        <bgColor indexed="64"/>
      </patternFill>
    </fill>
    <fill>
      <patternFill patternType="solid">
        <fgColor rgb="FFFF0000"/>
        <bgColor indexed="64"/>
      </patternFill>
    </fill>
    <fill>
      <patternFill patternType="solid">
        <fgColor rgb="FF00206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diagonal/>
    </border>
    <border>
      <left style="thin">
        <color indexed="64"/>
      </left>
      <right style="thin">
        <color indexed="64"/>
      </right>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4">
    <xf numFmtId="0" fontId="0" fillId="0" borderId="0"/>
    <xf numFmtId="0" fontId="2" fillId="0" borderId="0"/>
    <xf numFmtId="0" fontId="6" fillId="0" borderId="0" applyAlignment="0" applyBorder="0" applyNumberFormat="0" applyFill="0" applyProtection="0"/>
    <xf numFmtId="0" fontId="7" fillId="0" borderId="0"/>
    <xf numFmtId="0" fontId="8" fillId="0" borderId="0" applyAlignment="0" applyBorder="0" applyNumberFormat="0" applyFill="0" applyProtection="0"/>
    <xf numFmtId="0" fontId="13" fillId="0" borderId="0" applyAlignment="0" applyBorder="0" applyNumberFormat="0" applyFill="0" applyProtection="0"/>
  </cellStyleXfs>
  <cellXfs>
    <xf numFmtId="0" fontId="0" fillId="0" borderId="0" xfId="0"/>
    <xf numFmtId="0" fontId="0" fillId="0" borderId="0" xfId="0" applyAlignment="1">
      <alignment horizontal="center"/>
    </xf>
    <xf numFmtId="0" fontId="0" fillId="0" borderId="1" xfId="0" applyAlignment="1" applyBorder="1">
      <alignment horizontal="center"/>
    </xf>
    <xf numFmtId="0" fontId="0" fillId="0" borderId="1" xfId="0" applyAlignment="1" applyBorder="1">
      <alignment horizontal="left"/>
    </xf>
    <xf numFmtId="0" fontId="0" fillId="0" borderId="2" xfId="0" applyBorder="1"/>
    <xf numFmtId="0" fontId="0" fillId="0" borderId="2" xfId="0" applyAlignment="1" applyBorder="1">
      <alignment horizontal="center"/>
    </xf>
    <xf numFmtId="0" fontId="2" fillId="0" borderId="0" xfId="1" applyFont="1"/>
    <xf numFmtId="0" fontId="2" fillId="0" borderId="0" xfId="1" applyAlignment="1" applyFont="1">
      <alignment vertical="center"/>
    </xf>
    <xf numFmtId="0" fontId="6" fillId="0" borderId="0" xfId="2" applyAlignment="1" applyFont="1">
      <alignment vertical="center"/>
    </xf>
    <xf numFmtId="0" fontId="6" fillId="0" borderId="0" xfId="2" applyAlignment="1" applyFont="1">
      <alignment vertical="center" wrapText="1"/>
    </xf>
    <xf numFmtId="0" fontId="2" fillId="0" borderId="0" xfId="1" applyAlignment="1" applyFont="1">
      <alignment horizontal="center"/>
    </xf>
    <xf numFmtId="0" fontId="0" fillId="0" borderId="0" xfId="1" applyFont="1"/>
    <xf numFmtId="0" fontId="9" fillId="0" borderId="0" xfId="2" applyAlignment="1" applyFont="1">
      <alignment vertical="center"/>
    </xf>
    <xf numFmtId="0" fontId="9" fillId="0" borderId="0" xfId="2" applyAlignment="1" applyFont="1">
      <alignment vertical="center" wrapText="1"/>
    </xf>
    <xf numFmtId="0" fontId="1" fillId="0" borderId="0" xfId="1" applyFont="1"/>
    <xf numFmtId="0" fontId="8" fillId="0" borderId="0" xfId="2" applyAlignment="1" applyFont="1">
      <alignment vertical="center"/>
    </xf>
    <xf numFmtId="0" fontId="9" fillId="0" borderId="0" xfId="2" applyAlignment="1" applyFont="1">
      <alignment horizontal="left" vertical="center"/>
    </xf>
    <xf numFmtId="0" fontId="9" fillId="0" borderId="0" xfId="4" applyAlignment="1" applyFont="1">
      <alignment vertical="center"/>
    </xf>
    <xf numFmtId="0" fontId="11" fillId="0" borderId="0" xfId="1" applyAlignment="1" applyFont="1">
      <alignment vertical="top" wrapText="1"/>
    </xf>
    <xf numFmtId="0" fontId="0" fillId="0" borderId="1" xfId="0" applyAlignment="1" applyBorder="1">
      <alignment horizontal="center" vertical="center"/>
    </xf>
    <xf numFmtId="14" fontId="5" fillId="0" borderId="1" xfId="0" applyAlignment="1" applyBorder="1" applyFont="1" applyNumberFormat="1">
      <alignment vertical="center"/>
    </xf>
    <xf numFmtId="0" fontId="15" fillId="0" borderId="0" xfId="5" applyFont="1" applyProtection="1">
      <protection locked="0"/>
    </xf>
    <xf numFmtId="0" fontId="15" fillId="0" borderId="0" xfId="5" applyFont="1" applyNumberFormat="1" applyProtection="1">
      <protection locked="0"/>
    </xf>
    <xf numFmtId="49" fontId="15" fillId="0" borderId="0" xfId="5" applyFont="1" applyNumberFormat="1" applyProtection="1">
      <protection locked="0"/>
    </xf>
    <xf numFmtId="164" fontId="15" fillId="0" borderId="0" xfId="5" applyFont="1" applyNumberFormat="1" applyProtection="1">
      <protection locked="0"/>
    </xf>
    <xf numFmtId="1" fontId="15" fillId="0" borderId="0" xfId="5" applyFont="1" applyNumberFormat="1" applyProtection="1">
      <protection locked="0"/>
    </xf>
    <xf numFmtId="164" fontId="15" fillId="0" borderId="0" xfId="5" applyAlignment="1" applyFont="1" applyNumberFormat="1">
      <alignment horizontal="center"/>
    </xf>
    <xf numFmtId="0" fontId="15" fillId="0" borderId="0" xfId="5" applyFont="1"/>
    <xf numFmtId="0" fontId="16" fillId="0" borderId="0" xfId="5" applyFont="1" applyProtection="1">
      <protection locked="0"/>
    </xf>
    <xf numFmtId="165" fontId="15" fillId="0" borderId="3" xfId="5" applyBorder="1" applyFont="1" applyNumberFormat="1" applyFill="1" applyProtection="1">
      <protection locked="0"/>
    </xf>
    <xf numFmtId="0" fontId="15" fillId="0" borderId="0" xfId="5" applyFont="1" applyFill="1" applyProtection="1">
      <protection locked="0"/>
    </xf>
    <xf numFmtId="0" fontId="15" fillId="0" borderId="0" xfId="5" applyBorder="1" applyFont="1" applyFill="1" applyProtection="1">
      <protection locked="0"/>
    </xf>
    <xf numFmtId="0" fontId="15" fillId="0" borderId="0" xfId="5" applyBorder="1" applyFont="1" applyNumberFormat="1" applyFill="1" applyProtection="1">
      <protection locked="0"/>
    </xf>
    <xf numFmtId="49" fontId="15" fillId="0" borderId="0" xfId="5" applyBorder="1" applyFont="1" applyNumberFormat="1" applyFill="1" applyProtection="1">
      <protection locked="0"/>
    </xf>
    <xf numFmtId="164" fontId="15" fillId="0" borderId="0" xfId="5" applyBorder="1" applyFont="1" applyNumberFormat="1" applyFill="1" applyProtection="1">
      <protection locked="0"/>
    </xf>
    <xf numFmtId="1" fontId="15" fillId="0" borderId="0" xfId="5" applyBorder="1" applyFont="1" applyNumberFormat="1" applyFill="1" applyProtection="1">
      <protection locked="0"/>
    </xf>
    <xf numFmtId="0" fontId="15" fillId="0" borderId="3" xfId="5" applyBorder="1" applyFont="1" applyFill="1" applyProtection="1">
      <protection locked="0"/>
    </xf>
    <xf numFmtId="3" fontId="15" fillId="0" borderId="3" xfId="5" applyAlignment="1" applyBorder="1" applyFont="1" applyNumberFormat="1" applyFill="1" applyProtection="1">
      <protection locked="0"/>
    </xf>
    <xf numFmtId="0" fontId="18" fillId="0" borderId="0" xfId="5" applyFont="1" applyFill="1" applyProtection="1">
      <protection locked="0"/>
    </xf>
    <xf numFmtId="0" fontId="15" fillId="0" borderId="0" xfId="3" applyFont="1" applyProtection="1">
      <protection locked="0"/>
    </xf>
    <xf numFmtId="0" fontId="15" fillId="0" borderId="0" xfId="5" applyAlignment="1" applyBorder="1" applyFont="1" applyNumberFormat="1" applyProtection="1">
      <alignment horizontal="left" vertical="top" wrapText="1"/>
      <protection locked="0"/>
    </xf>
    <xf numFmtId="49" fontId="15" fillId="0" borderId="0" xfId="5" applyAlignment="1" applyBorder="1" applyFont="1" applyNumberFormat="1" applyProtection="1">
      <alignment horizontal="left" vertical="top" wrapText="1"/>
      <protection locked="0"/>
    </xf>
    <xf numFmtId="164" fontId="15" fillId="0" borderId="0" xfId="5" applyAlignment="1" applyBorder="1" applyFont="1" applyNumberFormat="1" applyProtection="1">
      <alignment horizontal="left" vertical="top" wrapText="1"/>
      <protection locked="0"/>
    </xf>
    <xf numFmtId="1" fontId="15" fillId="0" borderId="0" xfId="5" applyAlignment="1" applyBorder="1" applyFont="1" applyNumberFormat="1" applyProtection="1">
      <alignment horizontal="left" vertical="top" wrapText="1"/>
      <protection locked="0"/>
    </xf>
    <xf numFmtId="0" fontId="19" fillId="0" borderId="0" xfId="2" applyFont="1"/>
    <xf numFmtId="0" fontId="20" fillId="0" borderId="0" xfId="3" applyAlignment="1" applyFont="1" applyProtection="1">
      <alignment horizontal="left" wrapText="1"/>
      <protection locked="0"/>
    </xf>
    <xf numFmtId="49" fontId="20" fillId="0" borderId="0" xfId="3" applyAlignment="1" applyFont="1" applyNumberFormat="1" applyProtection="1">
      <alignment horizontal="left" wrapText="1"/>
      <protection locked="0"/>
    </xf>
    <xf numFmtId="0" fontId="20" fillId="0" borderId="0" xfId="3" applyAlignment="1" applyFont="1" applyProtection="1">
      <alignment horizontal="center" wrapText="1"/>
      <protection locked="0"/>
    </xf>
    <xf numFmtId="0" fontId="21" fillId="0" borderId="0" xfId="5" applyAlignment="1" applyBorder="1" applyFont="1" applyNumberFormat="1" applyProtection="1">
      <alignment horizontal="left" wrapText="1"/>
      <protection locked="0"/>
    </xf>
    <xf numFmtId="49" fontId="21" fillId="0" borderId="0" xfId="5" applyAlignment="1" applyBorder="1" applyFont="1" applyNumberFormat="1" applyProtection="1">
      <alignment horizontal="left" wrapText="1"/>
      <protection locked="0"/>
    </xf>
    <xf numFmtId="164" fontId="21" fillId="0" borderId="0" xfId="5" applyAlignment="1" applyBorder="1" applyFont="1" applyNumberFormat="1" applyProtection="1">
      <alignment horizontal="left" wrapText="1"/>
      <protection locked="0"/>
    </xf>
    <xf numFmtId="1" fontId="21" fillId="0" borderId="0" xfId="5" applyAlignment="1" applyBorder="1" applyFont="1" applyNumberFormat="1" applyProtection="1">
      <alignment horizontal="left" wrapText="1"/>
      <protection locked="0"/>
    </xf>
    <xf numFmtId="164" fontId="21" fillId="0" borderId="0" xfId="5" applyAlignment="1" applyFont="1" applyNumberFormat="1">
      <alignment horizontal="center"/>
    </xf>
    <xf numFmtId="0" fontId="21" fillId="0" borderId="0" xfId="5" applyFont="1"/>
    <xf numFmtId="0" fontId="15" fillId="2" borderId="4" xfId="3" applyAlignment="1" applyBorder="1" applyFont="1" applyFill="1" applyProtection="1">
      <alignment wrapText="1"/>
      <protection locked="0"/>
    </xf>
    <xf numFmtId="0" fontId="15" fillId="3" borderId="4" xfId="5" applyAlignment="1" applyBorder="1" applyFont="1" applyNumberFormat="1" applyFill="1" applyProtection="1">
      <alignment horizontal="left" wrapText="1"/>
      <protection locked="0"/>
    </xf>
    <xf numFmtId="0" fontId="15" fillId="4" borderId="4" xfId="3" applyAlignment="1" applyBorder="1" applyFont="1" applyFill="1" applyProtection="1">
      <alignment horizontal="left" wrapText="1"/>
      <protection locked="0"/>
    </xf>
    <xf numFmtId="0" fontId="15" fillId="0" borderId="0" xfId="5" applyFont="1" applyFill="1"/>
    <xf numFmtId="0" fontId="15" fillId="0" borderId="0" xfId="5" applyAlignment="1" applyBorder="1" applyFont="1" applyNumberFormat="1" applyFill="1" applyProtection="1">
      <alignment horizontal="left" wrapText="1"/>
      <protection locked="0"/>
    </xf>
    <xf numFmtId="49" fontId="15" fillId="0" borderId="0" xfId="5" applyAlignment="1" applyBorder="1" applyFont="1" applyNumberFormat="1" applyFill="1" applyProtection="1">
      <alignment horizontal="left" wrapText="1"/>
      <protection locked="0"/>
    </xf>
    <xf numFmtId="164" fontId="15" fillId="0" borderId="0" xfId="5" applyAlignment="1" applyBorder="1" applyFont="1" applyNumberFormat="1" applyFill="1" applyProtection="1">
      <alignment horizontal="left" wrapText="1"/>
      <protection locked="0"/>
    </xf>
    <xf numFmtId="1" fontId="15" fillId="0" borderId="0" xfId="5" applyAlignment="1" applyBorder="1" applyFont="1" applyNumberFormat="1" applyFill="1" applyProtection="1">
      <alignment horizontal="left" wrapText="1"/>
      <protection locked="0"/>
    </xf>
    <xf numFmtId="0" fontId="15" fillId="0" borderId="0" xfId="5" applyAlignment="1" applyBorder="1" applyFont="1" applyNumberFormat="1" applyFill="1" applyProtection="1">
      <alignment horizontal="center" wrapText="1"/>
      <protection locked="0"/>
    </xf>
    <xf numFmtId="0" fontId="22" fillId="0" borderId="5" xfId="3" applyBorder="1" applyFont="1"/>
    <xf numFmtId="49" fontId="22" fillId="0" borderId="5" xfId="3" applyBorder="1" applyFont="1" applyNumberFormat="1"/>
    <xf numFmtId="0" fontId="22" fillId="0" borderId="5" xfId="3" applyAlignment="1" applyBorder="1" applyFont="1">
      <alignment horizontal="center"/>
    </xf>
    <xf numFmtId="0" fontId="15" fillId="0" borderId="0" xfId="5" applyAlignment="1" applyBorder="1" applyFont="1" applyNumberFormat="1" applyFill="1" applyProtection="1">
      <alignment horizontal="left"/>
      <protection locked="0"/>
    </xf>
    <xf numFmtId="0" fontId="15" fillId="0" borderId="0" xfId="5" applyAlignment="1" applyBorder="1" applyFont="1" applyFill="1"/>
    <xf numFmtId="0" fontId="22" fillId="5" borderId="5" xfId="3" applyAlignment="1" applyBorder="1" applyFont="1" applyFill="1">
      <alignment wrapText="1"/>
    </xf>
    <xf numFmtId="49" fontId="22" fillId="5" borderId="5" xfId="3" applyAlignment="1" applyBorder="1" applyFont="1" applyNumberFormat="1" applyFill="1">
      <alignment wrapText="1"/>
    </xf>
    <xf numFmtId="0" fontId="22" fillId="5" borderId="5" xfId="3" applyAlignment="1" applyBorder="1" applyFont="1" applyFill="1">
      <alignment horizontal="center" wrapText="1"/>
    </xf>
    <xf numFmtId="0" fontId="22" fillId="0" borderId="5" xfId="3" applyAlignment="1" applyBorder="1" applyFont="1">
      <alignment wrapText="1"/>
    </xf>
    <xf numFmtId="0" fontId="20" fillId="0" borderId="0" xfId="5" applyAlignment="1" applyFont="1">
      <alignment wrapText="1"/>
    </xf>
    <xf numFmtId="0" fontId="3" fillId="0" borderId="0" xfId="1" applyFont="1"/>
    <xf numFmtId="14" fontId="0" fillId="6" borderId="1" xfId="0" applyAlignment="1" applyBorder="1" applyNumberFormat="1" applyFill="1">
      <alignment horizontal="center" textRotation="90"/>
    </xf>
    <xf numFmtId="0" fontId="0" fillId="7" borderId="1" xfId="0" applyAlignment="1" applyBorder="1" applyFill="1">
      <alignment horizontal="center"/>
    </xf>
    <xf numFmtId="0" fontId="1" fillId="8" borderId="1" xfId="0" applyAlignment="1" applyBorder="1" applyFont="1" applyFill="1">
      <alignment horizontal="center"/>
    </xf>
    <xf numFmtId="0" fontId="3" fillId="0" borderId="0" xfId="0" applyFont="1"/>
    <xf numFmtId="49" fontId="3" fillId="0" borderId="0" xfId="0" applyFont="1" applyNumberFormat="1"/>
    <xf numFmtId="0" fontId="1" fillId="8" borderId="1" xfId="0" applyAlignment="1" applyBorder="1" applyFont="1" applyFill="1">
      <alignment horizontal="left"/>
    </xf>
    <xf numFmtId="0" fontId="0" fillId="0" borderId="0" xfId="0" applyAlignment="1">
      <alignment horizontal="left"/>
    </xf>
    <xf numFmtId="0" fontId="3" fillId="0" borderId="0" xfId="0" applyAlignment="1" applyFont="1">
      <alignment horizontal="center"/>
    </xf>
    <xf numFmtId="0" fontId="0" fillId="0" borderId="6" xfId="0" applyAlignment="1" applyBorder="1">
      <alignment horizontal="center"/>
    </xf>
    <xf numFmtId="0" fontId="0" fillId="9" borderId="1" xfId="0" applyAlignment="1" applyBorder="1" applyFill="1">
      <alignment horizontal="center"/>
    </xf>
    <xf numFmtId="0" fontId="0" fillId="7" borderId="6" xfId="0" applyAlignment="1" applyBorder="1" applyFill="1">
      <alignment horizontal="center"/>
    </xf>
    <xf numFmtId="0" fontId="0" fillId="10" borderId="1" xfId="0" applyAlignment="1" applyBorder="1" applyFill="1">
      <alignment horizontal="center"/>
    </xf>
    <xf numFmtId="0" fontId="0" fillId="0" borderId="1" xfId="0" applyBorder="1"/>
    <xf numFmtId="0" fontId="15" fillId="2" borderId="1" xfId="3" applyAlignment="1" applyBorder="1" applyFont="1" applyFill="1" applyProtection="1">
      <alignment vertical="center" wrapText="1"/>
      <protection locked="0"/>
    </xf>
    <xf numFmtId="0" fontId="15" fillId="11" borderId="1" xfId="5" applyAlignment="1" applyBorder="1" applyFont="1" applyNumberFormat="1" applyFill="1" applyProtection="1">
      <alignment horizontal="left" vertical="center" wrapText="1"/>
      <protection locked="0"/>
    </xf>
    <xf numFmtId="0" fontId="21" fillId="12" borderId="1" xfId="5" applyAlignment="1" applyBorder="1" applyFont="1" applyNumberFormat="1" applyFill="1" applyProtection="1">
      <alignment horizontal="left" wrapText="1"/>
      <protection locked="0"/>
    </xf>
    <xf numFmtId="0" fontId="15" fillId="4" borderId="1" xfId="3" applyAlignment="1" applyBorder="1" applyFont="1" applyFill="1" applyProtection="1">
      <alignment horizontal="left" vertical="center" wrapText="1"/>
      <protection locked="0"/>
    </xf>
    <xf numFmtId="0" fontId="15" fillId="0" borderId="1" xfId="5" applyAlignment="1" applyBorder="1" applyFont="1" applyFill="1">
      <alignment vertical="center" wrapText="1"/>
    </xf>
    <xf numFmtId="14" fontId="0" fillId="0" borderId="0" xfId="0" applyNumberFormat="1"/>
    <xf numFmtId="0" fontId="14" fillId="13" borderId="0" xfId="5" applyAlignment="1" applyFont="1" applyFill="1" applyProtection="1">
      <alignment vertical="center"/>
      <protection locked="0"/>
    </xf>
    <xf numFmtId="0" fontId="17" fillId="5" borderId="7" xfId="5" applyAlignment="1" applyBorder="1" applyFont="1" applyFill="1" applyProtection="1">
      <protection locked="0"/>
    </xf>
    <xf numFmtId="165" fontId="15" fillId="0" borderId="1" xfId="5" applyAlignment="1" applyBorder="1" applyFont="1" applyNumberFormat="1" applyFill="1" applyProtection="1">
      <alignment horizontal="left"/>
      <protection locked="0"/>
    </xf>
    <xf numFmtId="0" fontId="15" fillId="0" borderId="8" xfId="5" applyBorder="1" applyFont="1" applyFill="1" applyProtection="1">
      <protection locked="0"/>
    </xf>
    <xf numFmtId="0" fontId="15" fillId="0" borderId="0" xfId="5" applyAlignment="1" applyBorder="1" applyFont="1" applyFill="1">
      <alignment vertical="center" wrapText="1"/>
    </xf>
    <xf numFmtId="0" fontId="0" fillId="0" borderId="0" xfId="1" applyAlignment="1" applyFont="1">
      <alignment horizontal="left" vertical="top" wrapText="1"/>
    </xf>
    <xf numFmtId="0" fontId="10" fillId="0" borderId="0" xfId="2" applyAlignment="1" applyFont="1">
      <alignment horizontal="left" vertical="top"/>
    </xf>
    <xf numFmtId="0" fontId="0" fillId="0" borderId="1" xfId="0" applyAlignment="1" applyBorder="1">
      <alignment horizontal="center" vertical="center" wrapText="1"/>
    </xf>
    <xf numFmtId="0" fontId="0" fillId="0" borderId="9" xfId="0" applyAlignment="1" applyBorder="1">
      <alignment horizontal="center" vertical="center" wrapText="1"/>
    </xf>
    <xf numFmtId="0" fontId="0" fillId="0" borderId="10" xfId="0" applyAlignment="1" applyBorder="1">
      <alignment horizontal="center" vertical="center" wrapText="1"/>
    </xf>
    <xf numFmtId="0" fontId="0" fillId="0" borderId="11" xfId="0" applyAlignment="1" applyBorder="1">
      <alignment horizontal="center" vertical="center" wrapText="1"/>
    </xf>
    <xf numFmtId="0" fontId="0" fillId="0" borderId="12" xfId="0" applyAlignment="1" applyBorder="1">
      <alignment horizontal="center" vertical="center" wrapText="1"/>
    </xf>
    <xf numFmtId="0" fontId="0" fillId="0" borderId="0" xfId="0" applyAlignment="1">
      <alignment horizontal="center" vertical="center" wrapText="1"/>
    </xf>
    <xf numFmtId="0" fontId="0" fillId="0" borderId="13" xfId="0" applyAlignment="1" applyBorder="1">
      <alignment horizontal="center" vertical="center" wrapText="1"/>
    </xf>
    <xf numFmtId="0" fontId="0" fillId="0" borderId="14" xfId="0" applyAlignment="1" applyBorder="1">
      <alignment horizontal="center" vertical="center" wrapText="1"/>
    </xf>
    <xf numFmtId="0" fontId="0" fillId="0" borderId="15" xfId="0" applyAlignment="1" applyBorder="1">
      <alignment horizontal="center" vertical="center" wrapText="1"/>
    </xf>
    <xf numFmtId="0" fontId="0" fillId="0" borderId="16" xfId="0" applyAlignment="1" applyBorder="1">
      <alignment horizontal="center" vertical="center" wrapText="1"/>
    </xf>
    <xf numFmtId="0" fontId="5" fillId="0" borderId="12" xfId="0" applyAlignment="1" applyBorder="1" applyFont="1">
      <alignment horizontal="right" vertical="center" wrapText="1"/>
    </xf>
    <xf numFmtId="14" fontId="1" fillId="0" borderId="12" xfId="0" applyAlignment="1" applyBorder="1" applyFont="1" applyNumberFormat="1">
      <alignment horizontal="right" vertical="center"/>
    </xf>
    <xf numFmtId="14" fontId="5" fillId="0" borderId="12" xfId="0" applyAlignment="1" applyBorder="1" applyFont="1" applyNumberFormat="1">
      <alignment horizontal="right" vertical="center"/>
    </xf>
    <xf numFmtId="0" fontId="17" fillId="5" borderId="3" xfId="5" applyAlignment="1" applyBorder="1" applyFont="1" applyFill="1" applyProtection="1">
      <protection locked="0"/>
    </xf>
    <xf numFmtId="0" fontId="17" fillId="5" borderId="8" xfId="5" applyAlignment="1" applyBorder="1" applyFont="1" applyFill="1" applyProtection="1">
      <protection locked="0"/>
    </xf>
    <xf numFmtId="0" fontId="15" fillId="5" borderId="3" xfId="5" applyAlignment="1" applyBorder="1" applyFont="1" applyFill="1" applyProtection="1">
      <protection locked="0"/>
    </xf>
    <xf numFmtId="0" fontId="18" fillId="5" borderId="12" xfId="3" applyAlignment="1" applyBorder="1" applyFont="1" applyFill="1" applyProtection="1">
      <alignment horizontal="center" vertical="center" wrapText="1"/>
      <protection locked="0"/>
    </xf>
    <xf numFmtId="0" fontId="18" fillId="5" borderId="0" xfId="3" applyAlignment="1" applyFont="1" applyFill="1" applyProtection="1">
      <alignment horizontal="center" vertical="center" wrapText="1"/>
      <protection locked="0"/>
    </xf>
    <xf numFmtId="0" fontId="14" fillId="13" borderId="0" xfId="5" applyAlignment="1" applyFont="1" applyFill="1" applyProtection="1">
      <alignment horizontal="left" vertical="center"/>
      <protection locked="0"/>
    </xf>
    <xf numFmtId="0" fontId="18" fillId="5" borderId="17" xfId="3" applyAlignment="1" applyBorder="1" applyFont="1" applyFill="1" applyProtection="1">
      <alignment horizontal="center" vertical="center" wrapText="1"/>
      <protection locked="0"/>
    </xf>
    <xf numFmtId="0" fontId="18" fillId="5" borderId="18" xfId="3" applyAlignment="1" applyBorder="1" applyFont="1" applyFill="1" applyProtection="1">
      <alignment horizontal="center" vertical="center" wrapText="1"/>
      <protection locked="0"/>
    </xf>
    <xf numFmtId="0" fontId="5" fillId="0" borderId="0" xfId="0" applyAlignment="1" applyBorder="1" applyFont="1">
      <alignment horizontal="right" vertical="center" wrapText="1"/>
    </xf>
    <xf numFmtId="14" fontId="1" fillId="0" borderId="0" xfId="0" applyAlignment="1" applyBorder="1" applyFont="1" applyNumberFormat="1">
      <alignment horizontal="right" vertical="center"/>
    </xf>
    <xf numFmtId="0" fontId="0" fillId="7" borderId="19" xfId="0" applyAlignment="1" applyBorder="1" applyFill="1">
      <alignment horizontal="center" wrapText="1"/>
    </xf>
    <xf numFmtId="0" fontId="0" fillId="7" borderId="6" xfId="0" applyAlignment="1" applyBorder="1" applyFill="1">
      <alignment horizontal="center" wrapText="1"/>
    </xf>
    <xf numFmtId="0" fontId="0" fillId="7" borderId="20" xfId="0" applyAlignment="1" applyBorder="1" applyFill="1">
      <alignment horizontal="center" wrapText="1"/>
    </xf>
    <xf numFmtId="14" fontId="5" fillId="0" borderId="0" xfId="0" applyAlignment="1" applyBorder="1" applyFont="1" applyNumberFormat="1">
      <alignment horizontal="right" vertical="center"/>
    </xf>
    <xf numFmtId="0" fontId="0" fillId="0" borderId="12" xfId="0" applyAlignment="1" applyBorder="1">
      <alignment vertical="center" wrapText="1"/>
    </xf>
  </cellXfs>
  <cellStyles count="6">
    <cellStyle name="Hyperlink" xfId="4" builtinId="8"/>
    <cellStyle name="Hyperlink 2" xfId="2"/>
    <cellStyle name="Normal" xfId="0" builtinId="0"/>
    <cellStyle name="Normal 2" xfId="1"/>
    <cellStyle name="Normal 4" xfId="3"/>
    <cellStyle name="Normal_2011-07-27 Hampshire &amp; Isle of Wight Vacancies" xfId="5"/>
  </cellStyles>
  <dxfs>
    <dxf>
      <fill>
        <patternFill>
          <bgColor rgb="FFFF0000"/>
        </patternFill>
      </fill>
    </dxf>
    <dxf>
      <fill>
        <patternFill>
          <bgColor rgb="FFCCFFCC"/>
        </patternFill>
      </fill>
    </dxf>
    <dxf>
      <fill>
        <patternFill>
          <bgColor rgb="FFFFFF99"/>
        </patternFill>
      </fill>
    </dxf>
    <dxf>
      <fill>
        <patternFill>
          <bgColor rgb="FF99CCFF"/>
        </patternFill>
      </fill>
    </dxf>
    <dxf>
      <fill>
        <patternFill>
          <bgColor rgb="FFFF0000"/>
        </patternFill>
      </fill>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fill>
        <patternFill>
          <bgColor rgb="FFFF0000"/>
        </patternFill>
      </fill>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 /><Relationship Id="rId8" Type="http://schemas.openxmlformats.org/officeDocument/2006/relationships/customXml" Target="../customXml/item1.xml" /><Relationship Id="rId7" Type="http://schemas.openxmlformats.org/officeDocument/2006/relationships/theme" Target="theme/theme1.xml" /><Relationship Id="rId1" Type="http://schemas.openxmlformats.org/officeDocument/2006/relationships/worksheet" Target="worksheets/sheet1.xml" /><Relationship Id="rId11" Type="http://schemas.openxmlformats.org/officeDocument/2006/relationships/connections" Target="connections.xml" /><Relationship Id="rId4" Type="http://schemas.openxmlformats.org/officeDocument/2006/relationships/worksheet" Target="worksheets/sheet4.xml" /><Relationship Id="rId2" Type="http://schemas.openxmlformats.org/officeDocument/2006/relationships/worksheet" Target="worksheets/sheet2.xml" /><Relationship Id="rId5" Type="http://schemas.openxmlformats.org/officeDocument/2006/relationships/worksheet" Target="worksheets/sheet5.xml" /><Relationship Id="rId10" Type="http://schemas.openxmlformats.org/officeDocument/2006/relationships/sharedStrings" Target="sharedStrings.xml" /><Relationship Id="rId6" Type="http://schemas.openxmlformats.org/officeDocument/2006/relationships/worksheet" Target="worksheets/sheet6.xml" /><Relationship Id="rId9"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jpe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0125" cy="1143000"/>
    <xdr:pic macro="">
      <xdr:nvPicPr>
        <xdr:cNvPr id="2" name="Picture 1">
          <a:extLst xmlns:a="http://schemas.openxmlformats.org/drawingml/2006/main">
            <a:ext uri="{FF2B5EF4-FFF2-40B4-BE49-F238E27FC236}">
              <a16:creationId xmlns:a16="http://schemas.microsoft.com/office/drawing/2014/main" id="{1B2AB7A7-491E-4CE0-8CF6-224BCBF563F6}"/>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0" y="0"/>
          <a:ext cx="997948" cy="997948"/>
        </a:xfrm>
        <a:prstGeom xmlns:a="http://schemas.openxmlformats.org/drawingml/2006/main" prst="rect">
          <a:avLst/>
        </a:prstGeom>
        <a:noFill/>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acancyExtract_62" growShrinkType="overwriteClear" connectionId="12" xr16:uid="{BACC6717-4AB7-48D8-9896-7433F0B26B37}"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VacancyExtract_2" growShrinkType="overwriteClear" connectionId="10" xr16:uid="{7BDDA2C6-3DB4-4EFE-99D6-F98167359A8F}"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VacancyExtract_6" growShrinkType="overwriteClear" connectionId="5" xr16:uid="{0AA265ED-E13B-4594-B770-3FF3526AEE1F}"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VacancyExtract_3" growShrinkType="overwriteClear" connectionId="11" xr16:uid="{2A653E17-CD67-474E-939C-91D45778E201}"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VacancyExtract_8" growShrinkType="overwriteClear" connectionId="7" xr16:uid="{3203B65F-2AD3-4FF0-BE94-2098005D349B}"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VacancyExtract_1" growShrinkType="overwriteClear" connectionId="9" xr16:uid="{5F81174A-94F3-4F1E-A095-89AE05099B68}"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VacancyExtract" growShrinkType="overwriteClear" connectionId="8" xr16:uid="{3472D7FB-CE95-4FB5-9BAD-C0F61920FFE1}"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VacancyExtract_5" growShrinkType="overwriteClear" connectionId="4" xr16:uid="{51C0A8D7-2A61-4E7E-9ED1-65AA3DDAD531}"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VacancyExtract_7" growShrinkType="overwriteClear" connectionId="6" xr16:uid="{5ECE3B06-6D2D-408A-A519-3107722C3975}"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VacancyExtract_4" growShrinkType="overwriteClear" connectionId="3" xr16:uid="{C68ED095-5856-4D66-AD62-CC3736D53A0B}"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hyperlink" Target="https://gbr01.safelinks.protection.outlook.com/?url=https://www.gov.uk/government/publications/t-levels-resources-for-teachers-and-careers-advisers&amp;data=05|01|John.Spracklen@bcpcouncil.gov.uk|95c5ec2c7995456eb3e908da279c8162|c946331335e140e4944add798ec9e488|1|0|637865852144239471|Unknown|TWFpbGZsb3d8eyJWIjoiMC4wLjAwMDAiLCJQIjoiV2luMzIiLCJBTiI6Ik1haWwiLCJXVCI6Mn0=|3000|||&amp;sdata=KxRdoz7EuXnKl3RXYpP4rHirBZ6Bk+eaL/pLQz+gvJE=&amp;reserved=0" TargetMode="External" /><Relationship Id="rId7" Type="http://schemas.openxmlformats.org/officeDocument/2006/relationships/drawing" Target="/xl/drawings/drawing1.xml" /><Relationship Id="rId4" Type="http://schemas.openxmlformats.org/officeDocument/2006/relationships/hyperlink" Target="https://gbr01.safelinks.protection.outlook.com/?url=https://twitter.com/Apprenticeships&amp;data=05|01|John.Spracklen@bcpcouncil.gov.uk|95c5ec2c7995456eb3e908da279c8162|c946331335e140e4944add798ec9e488|1|0|637865852144395706|Unknown|TWFpbGZsb3d8eyJWIjoiMC4wLjAwMDAiLCJQIjoiV2luMzIiLCJBTiI6Ik1haWwiLCJXVCI6Mn0=|3000|||&amp;sdata=JXBouSbewzkdWPD7T/31gKXcX1arl/vmXYM2FUr0/sM=&amp;reserved=0" TargetMode="External" /><Relationship Id="rId5" Type="http://schemas.openxmlformats.org/officeDocument/2006/relationships/hyperlink" Target="https://www.gov.uk/apply-apprenticeship" TargetMode="External" /><Relationship Id="rId6" Type="http://schemas.openxmlformats.org/officeDocument/2006/relationships/printerSettings" Target="../printerSettings/printerSettings1.bin" /><Relationship Id="rId1" Type="http://schemas.openxmlformats.org/officeDocument/2006/relationships/hyperlink" Target="https://gbr01.safelinks.protection.outlook.com/?url=https://www.apprenticeships.gov.uk/influencers&amp;data=05|01|John.Spracklen@bcpcouncil.gov.uk|95c5ec2c7995456eb3e908da279c8162|c946331335e140e4944add798ec9e488|1|0|637865852144239471|Unknown|TWFpbGZsb3d8eyJWIjoiMC4wLjAwMDAiLCJQIjoiV2luMzIiLCJBTiI6Ik1haWwiLCJXVCI6Mn0=|3000|||&amp;sdata=BYVFkngE1SYhS8VV3c0bcCE70oF50H2PM0qbANnwPEw=&amp;reserved=0" TargetMode="External" /><Relationship Id="rId2" Type="http://schemas.openxmlformats.org/officeDocument/2006/relationships/hyperlink" Target="https://gbr01.safelinks.protection.outlook.com/?url=https://nationalcareers.service.gov.uk/explore-your-education-and-training-choices&amp;data=05|01|John.Spracklen@bcpcouncil.gov.uk|95c5ec2c7995456eb3e908da279c8162|c946331335e140e4944add798ec9e488|1|0|637865852144239471|Unknown|TWFpbGZsb3d8eyJWIjoiMC4wLjAwMDAiLCJQIjoiV2luMzIiLCJBTiI6Ik1haWwiLCJXVCI6Mn0=|3000|||&amp;sdata=Cp6DlR1H1v/BSyDPMlOkjLaPOw/a6sAzYy637qS1Rxs=&amp;reserved=0" TargetMode="Externa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3" Type="http://schemas.openxmlformats.org/officeDocument/2006/relationships/queryTable" Target="../queryTables/queryTable1.xml" /><Relationship Id="rId2" Type="http://schemas.openxmlformats.org/officeDocument/2006/relationships/printerSettings" Target="../printerSettings/printerSettings4.bin" /><Relationship Id="rId1" Type="http://schemas.openxmlformats.org/officeDocument/2006/relationships/hyperlink" Target="https://www.findapprenticeship.service.gov.uk/apprenticeshipsearch" TargetMode="External" /></Relationships>
</file>

<file path=xl/worksheets/_rels/sheet5.xml.rels><?xml version="1.0" encoding="utf-8" standalone="yes"?><Relationships xmlns="http://schemas.openxmlformats.org/package/2006/relationships"><Relationship Id="rId8" Type="http://schemas.openxmlformats.org/officeDocument/2006/relationships/queryTable" Target="../queryTables/queryTable7.xml" /><Relationship Id="rId3" Type="http://schemas.openxmlformats.org/officeDocument/2006/relationships/queryTable" Target="../queryTables/queryTable2.xml" /><Relationship Id="rId7" Type="http://schemas.openxmlformats.org/officeDocument/2006/relationships/queryTable" Target="../queryTables/queryTable6.xml" /><Relationship Id="rId2" Type="http://schemas.openxmlformats.org/officeDocument/2006/relationships/printerSettings" Target="../printerSettings/printerSettings5.bin" /><Relationship Id="rId1" Type="http://schemas.openxmlformats.org/officeDocument/2006/relationships/hyperlink" Target="https://www.findapprenticeship.service.gov.uk/apprenticeshipsearch" TargetMode="External" /><Relationship Id="rId6" Type="http://schemas.openxmlformats.org/officeDocument/2006/relationships/queryTable" Target="../queryTables/queryTable5.xml" /><Relationship Id="rId11" Type="http://schemas.openxmlformats.org/officeDocument/2006/relationships/queryTable" Target="../queryTables/queryTable10.xml" /><Relationship Id="rId5" Type="http://schemas.openxmlformats.org/officeDocument/2006/relationships/queryTable" Target="../queryTables/queryTable4.xml" /><Relationship Id="rId10" Type="http://schemas.openxmlformats.org/officeDocument/2006/relationships/queryTable" Target="../queryTables/queryTable9.xml" /><Relationship Id="rId4" Type="http://schemas.openxmlformats.org/officeDocument/2006/relationships/queryTable" Target="../queryTables/queryTable3.xml" /><Relationship Id="rId9" Type="http://schemas.openxmlformats.org/officeDocument/2006/relationships/queryTable" Target="../queryTables/queryTable8.xml"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9" tint="0.59999389629810485"/>
  </sheetPr>
  <dimension ref="A1:H17"/>
  <sheetViews>
    <sheetView zoomScale="145" view="normal" tabSelected="1" workbookViewId="0">
      <selection pane="topLeft" activeCell="B1" sqref="B1"/>
    </sheetView>
  </sheetViews>
  <sheetFormatPr defaultColWidth="8.75" defaultRowHeight="14.25"/>
  <cols>
    <col min="1" max="1" width="15.50390625" style="6" customWidth="1"/>
    <col min="2" max="2" width="81.75390625" style="6" customWidth="1"/>
    <col min="3" max="16384" width="8.75390625" style="6" customWidth="1"/>
  </cols>
  <sheetData>
    <row r="1" spans="1:2" ht="90" customHeight="1">
      <c r="A1"/>
      <c r="B1" s="18" t="s">
        <v>36</v>
      </c>
    </row>
    <row r="2" spans="1:1" ht="12" customHeight="1">
      <c r="A2" s="7"/>
    </row>
    <row r="3" spans="1:2" ht="37.5" customHeight="1">
      <c r="A3" s="98" t="s">
        <v>23</v>
      </c>
      <c r="B3" s="98"/>
    </row>
    <row r="4" spans="1:2">
      <c r="A4" s="11"/>
      <c r="B4" s="17" t="s">
        <v>24</v>
      </c>
    </row>
    <row r="5" spans="1:2">
      <c r="A5" s="11"/>
      <c r="B5" s="17" t="s">
        <v>25</v>
      </c>
    </row>
    <row r="6" spans="1:2">
      <c r="A6" s="11"/>
      <c r="B6" s="16" t="s">
        <v>26</v>
      </c>
    </row>
    <row r="7" spans="1:2" ht="7.5" customHeight="1">
      <c r="A7" s="15"/>
      <c r="B7" s="11"/>
    </row>
    <row r="8" spans="1:2">
      <c r="A8" s="99" t="s">
        <v>27</v>
      </c>
      <c r="B8" s="99"/>
    </row>
    <row r="9" spans="1:2" ht="18.75" customHeight="1">
      <c r="A9" s="11"/>
      <c r="B9" s="12" t="s">
        <v>28</v>
      </c>
    </row>
    <row r="10" spans="1:2">
      <c r="A10" s="11"/>
      <c r="B10" s="12" t="s">
        <v>29</v>
      </c>
    </row>
    <row r="11" spans="1:2" ht="12" customHeight="1">
      <c r="A11" s="15"/>
      <c r="B11" s="14"/>
    </row>
    <row r="12" spans="1:2" ht="32.25" customHeight="1">
      <c r="A12" s="98" t="s">
        <v>30</v>
      </c>
      <c r="B12" s="98"/>
    </row>
    <row r="13" spans="1:2" ht="52.5" customHeight="1">
      <c r="A13" s="11"/>
      <c r="B13" s="13" t="s">
        <v>31</v>
      </c>
    </row>
    <row r="14" spans="1:3" ht="36.75" customHeight="1">
      <c r="A14" s="11"/>
      <c r="B14" s="13" t="s">
        <v>32</v>
      </c>
      <c r="C14" s="9"/>
    </row>
    <row r="15" spans="1:8" ht="39.75" customHeight="1">
      <c r="A15" s="11"/>
      <c r="B15" s="13" t="s">
        <v>33</v>
      </c>
      <c r="C15" s="9"/>
      <c r="H15" s="10"/>
    </row>
    <row r="16" spans="1:3" ht="29.25" customHeight="1">
      <c r="A16" s="11"/>
      <c r="B16" s="12" t="s">
        <v>34</v>
      </c>
      <c r="C16" s="8"/>
    </row>
    <row r="17" spans="1:2" ht="9" customHeight="1">
      <c r="A17" s="11"/>
      <c r="B17" s="11"/>
    </row>
  </sheetData>
  <mergeCells count="3">
    <mergeCell ref="A3:B3"/>
    <mergeCell ref="A8:B8"/>
    <mergeCell ref="A12:B12"/>
  </mergeCells>
  <hyperlinks>
    <hyperlink ref="B13" r:id="rId1" display="If you would like to access apprenticeship, traineeship or T/Level support through the Apprenticeship Support and Knowledge (ASK) programme, for schools and colleges, you can submit a request here"/>
    <hyperlink ref="B14" r:id="rId2" display="For more information on post-16 and post-18 choices, how they compare and where they can lead you can 'Get the Jump' here"/>
    <hyperlink ref="B15" r:id="rId3" display="Teachers and Careers leaders - You can Download the latest resources on T/Levels by clicking on this link."/>
    <hyperlink ref="B16" r:id="rId4" display="Follow @Apprenticeships on Twitter and National Apprenticeship Service on LinkedIn."/>
    <hyperlink ref="B6" r:id="rId5" display="All vacancies can be found here"/>
    <hyperlink ref="B9" location="'Vacancies Posted'!A1" display="Vacancies posted by week"/>
    <hyperlink ref="B10" location="'Vacancies - Live'!A1" display="Number of live vacancies by week"/>
    <hyperlink ref="B5" location="Traineeships!A1" display="Traineeship vacancies"/>
    <hyperlink ref="B4" location="Apprenticeships!A1" display="Live apprenticeships"/>
  </hyperlinks>
  <pageMargins left="0.7" right="0.7" top="0.75" bottom="0.75" header="0.3" footer="0.3"/>
  <pageSetup paperSize="9" orientation="portrait"/>
  <headerFooter scaleWithDoc="1" alignWithMargins="0" differentFirst="0" differentOddEven="0"/>
  <drawing r:id="rId7"/>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4" tint="0.59999389629810485"/>
  </sheetPr>
  <dimension ref="A1:CC51"/>
  <sheetViews>
    <sheetView topLeftCell="A1" view="normal" workbookViewId="0">
      <pane xSplit="1" ySplit="4" topLeftCell="BA5" activePane="bottomRight" state="frozen"/>
      <selection pane="bottomRight" activeCell="BJ52" sqref="BJ52"/>
    </sheetView>
  </sheetViews>
  <sheetFormatPr defaultRowHeight="13.5"/>
  <cols>
    <col min="1" max="1" width="39.25390625" bestFit="1" customWidth="1"/>
    <col min="2" max="15" width="4.125" style="1" customWidth="1"/>
    <col min="16" max="23" width="4.00390625" customWidth="1"/>
    <col min="24" max="26" width="3.625" bestFit="1" customWidth="1"/>
    <col min="27" max="27" width="5.125" customWidth="1"/>
    <col min="28" max="31" width="4.25390625" bestFit="1" customWidth="1"/>
    <col min="32" max="33" width="3.50390625" customWidth="1"/>
    <col min="34" max="40" width="4.25390625" bestFit="1" customWidth="1"/>
    <col min="41" max="41" width="3.75390625" customWidth="1"/>
    <col min="42" max="42" width="4.25390625" customWidth="1"/>
    <col min="43" max="48" width="5.00390625" bestFit="1" customWidth="1"/>
    <col min="49" max="52" width="4.75390625" customWidth="1"/>
    <col min="53" max="56" width="5.125" customWidth="1"/>
    <col min="57" max="57" width="4.75390625" customWidth="1"/>
    <col min="58" max="60" width="6.125" bestFit="1" customWidth="1"/>
    <col min="61" max="75" width="5.00390625" customWidth="1"/>
    <col min="76" max="76" width="5.625" customWidth="1"/>
    <col min="77" max="77" width="5.50390625" customWidth="1"/>
    <col min="78" max="79" width="6.125" bestFit="1" customWidth="1"/>
    <col min="80" max="80" width="9.25390625" customWidth="1"/>
    <col min="81" max="81" width="6.125" bestFit="1" customWidth="1"/>
  </cols>
  <sheetData>
    <row r="1" spans="1:81" ht="30.7" customHeight="1">
      <c r="A1" s="110" t="s">
        <v>22</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row>
    <row r="3" spans="1:81" ht="22.05" customHeight="1">
      <c r="A3" s="111" t="s">
        <v>576</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row>
    <row r="4" spans="1:81" ht="71.55" customHeight="1">
      <c r="A4" s="19" t="s">
        <v>17</v>
      </c>
      <c r="B4" s="74">
        <v>44837</v>
      </c>
      <c r="C4" s="74">
        <v>44844</v>
      </c>
      <c r="D4" s="74">
        <v>44851</v>
      </c>
      <c r="E4" s="74">
        <v>44858</v>
      </c>
      <c r="F4" s="74">
        <v>44865</v>
      </c>
      <c r="G4" s="74">
        <v>44872</v>
      </c>
      <c r="H4" s="74">
        <v>44879</v>
      </c>
      <c r="I4" s="74">
        <v>44886</v>
      </c>
      <c r="J4" s="74">
        <v>44893</v>
      </c>
      <c r="K4" s="74">
        <v>44900</v>
      </c>
      <c r="L4" s="74">
        <v>44907</v>
      </c>
      <c r="M4" s="74">
        <v>44914</v>
      </c>
      <c r="N4" s="74">
        <v>44921</v>
      </c>
      <c r="O4" s="74">
        <v>44928</v>
      </c>
      <c r="P4" s="74">
        <v>44935</v>
      </c>
      <c r="Q4" s="74">
        <v>44942</v>
      </c>
      <c r="R4" s="74">
        <v>44949</v>
      </c>
      <c r="S4" s="74">
        <v>44956</v>
      </c>
      <c r="T4" s="74">
        <v>44963</v>
      </c>
      <c r="U4" s="74">
        <v>44970</v>
      </c>
      <c r="V4" s="74">
        <v>44977</v>
      </c>
      <c r="W4" s="74">
        <v>44984</v>
      </c>
      <c r="X4" s="74">
        <v>44991</v>
      </c>
      <c r="Y4" s="74">
        <v>44998</v>
      </c>
      <c r="Z4" s="74">
        <v>45005</v>
      </c>
      <c r="AA4" s="74">
        <v>45012</v>
      </c>
      <c r="AB4" s="74">
        <v>45019</v>
      </c>
      <c r="AC4" s="74">
        <v>45026</v>
      </c>
      <c r="AD4" s="74">
        <v>45033</v>
      </c>
      <c r="AE4" s="74">
        <v>45040</v>
      </c>
      <c r="AF4" s="74">
        <v>45047</v>
      </c>
      <c r="AG4" s="74">
        <v>45054</v>
      </c>
      <c r="AH4" s="74">
        <v>45061</v>
      </c>
      <c r="AI4" s="74">
        <v>45068</v>
      </c>
      <c r="AJ4" s="74">
        <v>45075</v>
      </c>
      <c r="AK4" s="74">
        <v>45082</v>
      </c>
      <c r="AL4" s="74">
        <v>45089</v>
      </c>
      <c r="AM4" s="74">
        <v>45096</v>
      </c>
      <c r="AN4" s="74">
        <v>45103</v>
      </c>
      <c r="AO4" s="74">
        <v>45110</v>
      </c>
      <c r="AP4" s="74">
        <v>45117</v>
      </c>
      <c r="AQ4" s="74">
        <v>45124</v>
      </c>
      <c r="AR4" s="74">
        <v>45131</v>
      </c>
      <c r="AS4" s="74">
        <v>45138</v>
      </c>
      <c r="AT4" s="74">
        <v>45145</v>
      </c>
      <c r="AU4" s="74">
        <v>45152</v>
      </c>
      <c r="AV4" s="74">
        <v>45159</v>
      </c>
      <c r="AW4" s="74">
        <v>45166</v>
      </c>
      <c r="AX4" s="74">
        <v>45173</v>
      </c>
      <c r="AY4" s="74">
        <v>45180</v>
      </c>
      <c r="AZ4" s="74">
        <v>45187</v>
      </c>
      <c r="BA4" s="74">
        <v>45194</v>
      </c>
      <c r="BB4" s="74">
        <v>45201</v>
      </c>
      <c r="BC4" s="74">
        <v>45208</v>
      </c>
      <c r="BD4" s="74">
        <v>45215</v>
      </c>
      <c r="BE4" s="74">
        <v>45222</v>
      </c>
      <c r="BF4" s="74">
        <v>45229</v>
      </c>
      <c r="BG4" s="74">
        <v>45236</v>
      </c>
      <c r="BH4" s="74">
        <v>45243</v>
      </c>
      <c r="BI4" s="74">
        <v>45250</v>
      </c>
      <c r="BJ4" s="74">
        <v>45257</v>
      </c>
      <c r="BK4" s="74">
        <v>45264</v>
      </c>
      <c r="BL4" s="74">
        <v>45271</v>
      </c>
      <c r="BM4" s="74">
        <v>45278</v>
      </c>
      <c r="BN4" s="74">
        <v>45285</v>
      </c>
      <c r="BO4" s="74">
        <v>45292</v>
      </c>
      <c r="BP4" s="74">
        <v>45299</v>
      </c>
      <c r="BQ4" s="74">
        <v>45306</v>
      </c>
      <c r="BR4" s="74">
        <v>45313</v>
      </c>
      <c r="BS4" s="74">
        <v>45320</v>
      </c>
      <c r="BT4" s="74">
        <v>45327</v>
      </c>
      <c r="BU4" s="74">
        <v>45334</v>
      </c>
      <c r="BV4" s="74">
        <v>45341</v>
      </c>
      <c r="BW4" s="74">
        <v>45348</v>
      </c>
      <c r="BX4" s="74">
        <v>45355</v>
      </c>
      <c r="BY4" s="74">
        <v>45362</v>
      </c>
      <c r="BZ4" s="74">
        <v>45369</v>
      </c>
      <c r="CA4" s="74">
        <v>45376</v>
      </c>
      <c r="CB4" s="74">
        <v>45383</v>
      </c>
      <c r="CC4" s="74">
        <v>45390</v>
      </c>
    </row>
    <row r="5" spans="1:81" ht="17.55" customHeight="1">
      <c r="A5" s="3" t="s">
        <v>0</v>
      </c>
      <c r="B5" s="2"/>
      <c r="C5" s="2"/>
      <c r="D5" s="75">
        <v>1</v>
      </c>
      <c r="E5" s="75">
        <v>1</v>
      </c>
      <c r="F5" s="75">
        <v>1</v>
      </c>
      <c r="G5" s="75">
        <v>1</v>
      </c>
      <c r="H5" s="75">
        <v>1</v>
      </c>
      <c r="I5" s="75">
        <v>1</v>
      </c>
      <c r="J5" s="75">
        <v>1</v>
      </c>
      <c r="K5" s="75"/>
      <c r="L5" s="2"/>
      <c r="M5" s="2"/>
      <c r="N5" s="2"/>
      <c r="O5" s="2"/>
      <c r="P5" s="2"/>
      <c r="Q5" s="2"/>
      <c r="R5" s="2"/>
      <c r="S5" s="2"/>
      <c r="T5" s="2"/>
      <c r="U5" s="2">
        <v>1</v>
      </c>
      <c r="V5" s="2">
        <v>1</v>
      </c>
      <c r="W5" s="2">
        <v>1</v>
      </c>
      <c r="X5" s="2"/>
      <c r="Y5" s="2"/>
      <c r="Z5" s="2"/>
      <c r="AA5" s="2"/>
      <c r="AB5" s="2">
        <v>1</v>
      </c>
      <c r="AC5" s="2">
        <v>2</v>
      </c>
      <c r="AD5" s="2">
        <v>3</v>
      </c>
      <c r="AE5" s="2">
        <v>3</v>
      </c>
      <c r="AF5" s="100" t="s">
        <v>114</v>
      </c>
      <c r="AG5" s="100"/>
      <c r="AH5" s="100"/>
      <c r="AI5" s="100"/>
      <c r="AJ5" s="100"/>
      <c r="AK5" s="2">
        <v>5</v>
      </c>
      <c r="AL5" s="2">
        <v>4</v>
      </c>
      <c r="AM5" s="2">
        <v>4</v>
      </c>
      <c r="AN5" s="2">
        <v>5</v>
      </c>
      <c r="AO5" s="2">
        <v>2</v>
      </c>
      <c r="AP5" s="2">
        <v>3</v>
      </c>
      <c r="AQ5" s="2">
        <v>4</v>
      </c>
      <c r="AR5" s="2">
        <v>4</v>
      </c>
      <c r="AS5" s="2">
        <v>3</v>
      </c>
      <c r="AT5" s="2">
        <v>2</v>
      </c>
      <c r="AU5" s="2">
        <v>2</v>
      </c>
      <c r="AV5" s="2">
        <v>1</v>
      </c>
      <c r="AW5" s="2">
        <v>1</v>
      </c>
      <c r="AX5" s="2"/>
      <c r="AY5" s="2">
        <v>1</v>
      </c>
      <c r="AZ5" s="2">
        <v>4</v>
      </c>
      <c r="BA5" s="2"/>
      <c r="BB5" s="2"/>
      <c r="BC5" s="2">
        <v>4</v>
      </c>
      <c r="BD5" s="2">
        <v>4</v>
      </c>
      <c r="BE5" s="2">
        <v>4</v>
      </c>
      <c r="BF5" s="2">
        <v>4</v>
      </c>
      <c r="BG5" s="2">
        <v>4</v>
      </c>
      <c r="BH5" s="2">
        <v>4</v>
      </c>
      <c r="BI5" s="101" t="s">
        <v>139</v>
      </c>
      <c r="BJ5" s="102"/>
      <c r="BK5" s="103"/>
      <c r="BL5" s="2">
        <v>7</v>
      </c>
      <c r="BM5" s="2">
        <v>7</v>
      </c>
      <c r="BN5" s="101" t="s">
        <v>205</v>
      </c>
      <c r="BO5" s="103"/>
      <c r="BP5" s="2">
        <v>3</v>
      </c>
      <c r="BQ5" s="2">
        <v>3</v>
      </c>
      <c r="BR5" s="2">
        <v>3</v>
      </c>
      <c r="BS5" s="2">
        <v>3</v>
      </c>
      <c r="BT5" s="2"/>
      <c r="BU5" s="2"/>
      <c r="BV5" s="2"/>
      <c r="BW5" s="2"/>
      <c r="BX5" s="2"/>
      <c r="BY5" s="2"/>
      <c r="BZ5" s="2"/>
      <c r="CA5" s="2"/>
      <c r="CB5" s="123" t="s">
        <v>575</v>
      </c>
      <c r="CC5" s="2">
        <v>2</v>
      </c>
    </row>
    <row r="6" spans="1:81">
      <c r="A6" s="3" t="s">
        <v>1</v>
      </c>
      <c r="B6" s="2">
        <v>4</v>
      </c>
      <c r="C6" s="2">
        <v>4</v>
      </c>
      <c r="D6" s="75">
        <v>4</v>
      </c>
      <c r="E6" s="75">
        <v>5</v>
      </c>
      <c r="F6" s="75">
        <v>7</v>
      </c>
      <c r="G6" s="75">
        <v>7</v>
      </c>
      <c r="H6" s="75">
        <v>6</v>
      </c>
      <c r="I6" s="75">
        <v>6</v>
      </c>
      <c r="J6" s="75">
        <v>6</v>
      </c>
      <c r="K6" s="75">
        <v>5</v>
      </c>
      <c r="L6" s="2">
        <v>5</v>
      </c>
      <c r="M6" s="2">
        <v>2</v>
      </c>
      <c r="N6" s="2">
        <v>2</v>
      </c>
      <c r="O6" s="2">
        <v>2</v>
      </c>
      <c r="P6" s="2">
        <v>2</v>
      </c>
      <c r="Q6" s="2">
        <v>2</v>
      </c>
      <c r="R6" s="2">
        <v>2</v>
      </c>
      <c r="S6" s="2">
        <v>2</v>
      </c>
      <c r="T6" s="2">
        <v>2</v>
      </c>
      <c r="U6" s="2">
        <v>2</v>
      </c>
      <c r="V6" s="2">
        <v>2</v>
      </c>
      <c r="W6" s="2">
        <v>2</v>
      </c>
      <c r="X6" s="2">
        <v>2</v>
      </c>
      <c r="Y6" s="2">
        <v>1</v>
      </c>
      <c r="Z6" s="2">
        <v>1</v>
      </c>
      <c r="AA6" s="2">
        <v>1</v>
      </c>
      <c r="AB6" s="2">
        <v>1</v>
      </c>
      <c r="AC6" s="2"/>
      <c r="AD6" s="2"/>
      <c r="AE6" s="2"/>
      <c r="AF6" s="100"/>
      <c r="AG6" s="100"/>
      <c r="AH6" s="100"/>
      <c r="AI6" s="100"/>
      <c r="AJ6" s="100"/>
      <c r="AK6" s="2"/>
      <c r="AL6" s="2"/>
      <c r="AM6" s="2"/>
      <c r="AN6" s="2"/>
      <c r="AO6" s="2"/>
      <c r="AP6" s="2"/>
      <c r="AQ6" s="2"/>
      <c r="AR6" s="2"/>
      <c r="AS6" s="2"/>
      <c r="AT6" s="2">
        <v>1</v>
      </c>
      <c r="AU6" s="2">
        <v>1</v>
      </c>
      <c r="AV6" s="2">
        <v>1</v>
      </c>
      <c r="AW6" s="2"/>
      <c r="AX6" s="2"/>
      <c r="AY6" s="2"/>
      <c r="AZ6" s="2"/>
      <c r="BA6" s="2"/>
      <c r="BB6" s="2"/>
      <c r="BC6" s="2"/>
      <c r="BD6" s="2"/>
      <c r="BE6" s="2"/>
      <c r="BF6" s="2"/>
      <c r="BG6" s="2"/>
      <c r="BH6" s="2"/>
      <c r="BI6" s="104"/>
      <c r="BJ6" s="105"/>
      <c r="BK6" s="106"/>
      <c r="BL6" s="2">
        <v>3</v>
      </c>
      <c r="BM6" s="2">
        <v>3</v>
      </c>
      <c r="BN6" s="104"/>
      <c r="BO6" s="106"/>
      <c r="BP6" s="2">
        <v>3</v>
      </c>
      <c r="BQ6" s="2">
        <v>3</v>
      </c>
      <c r="BR6" s="2">
        <v>3</v>
      </c>
      <c r="BS6" s="2">
        <v>3</v>
      </c>
      <c r="BT6" s="2">
        <v>3</v>
      </c>
      <c r="BU6" s="2">
        <v>3</v>
      </c>
      <c r="BV6" s="2">
        <v>3</v>
      </c>
      <c r="BW6" s="2">
        <v>3</v>
      </c>
      <c r="BX6" s="2">
        <v>3</v>
      </c>
      <c r="BY6" s="2">
        <v>3</v>
      </c>
      <c r="BZ6" s="2">
        <v>3</v>
      </c>
      <c r="CA6" s="2">
        <v>3</v>
      </c>
      <c r="CB6" s="124"/>
      <c r="CC6" s="2">
        <v>3</v>
      </c>
    </row>
    <row r="7" spans="1:81">
      <c r="A7" s="3" t="s">
        <v>115</v>
      </c>
      <c r="B7" s="2"/>
      <c r="C7" s="2"/>
      <c r="D7" s="75"/>
      <c r="E7" s="75"/>
      <c r="F7" s="75"/>
      <c r="G7" s="75"/>
      <c r="H7" s="75"/>
      <c r="I7" s="75"/>
      <c r="J7" s="75"/>
      <c r="K7" s="75"/>
      <c r="L7" s="2"/>
      <c r="M7" s="2"/>
      <c r="N7" s="2"/>
      <c r="O7" s="2"/>
      <c r="P7" s="2"/>
      <c r="Q7" s="2"/>
      <c r="R7" s="2"/>
      <c r="S7" s="2"/>
      <c r="T7" s="2"/>
      <c r="U7" s="2"/>
      <c r="V7" s="2"/>
      <c r="W7" s="2"/>
      <c r="X7" s="2"/>
      <c r="Y7" s="2"/>
      <c r="Z7" s="2"/>
      <c r="AA7" s="2"/>
      <c r="AB7" s="2"/>
      <c r="AC7" s="2"/>
      <c r="AD7" s="2"/>
      <c r="AE7" s="2"/>
      <c r="AF7" s="100"/>
      <c r="AG7" s="100"/>
      <c r="AH7" s="100"/>
      <c r="AI7" s="100"/>
      <c r="AJ7" s="100"/>
      <c r="AK7" s="2"/>
      <c r="AL7" s="2">
        <v>4</v>
      </c>
      <c r="AM7" s="2">
        <v>5</v>
      </c>
      <c r="AN7" s="2">
        <v>2</v>
      </c>
      <c r="AO7" s="2">
        <v>3</v>
      </c>
      <c r="AP7" s="2">
        <v>2</v>
      </c>
      <c r="AQ7" s="2">
        <v>2</v>
      </c>
      <c r="AR7" s="2">
        <v>2</v>
      </c>
      <c r="AS7" s="2"/>
      <c r="AT7" s="2"/>
      <c r="AU7" s="2"/>
      <c r="AV7" s="2"/>
      <c r="AW7" s="2"/>
      <c r="AX7" s="2"/>
      <c r="AY7" s="2"/>
      <c r="AZ7" s="2"/>
      <c r="BA7" s="2"/>
      <c r="BB7" s="2"/>
      <c r="BC7" s="2"/>
      <c r="BD7" s="2"/>
      <c r="BE7" s="2"/>
      <c r="BF7" s="2"/>
      <c r="BG7" s="2"/>
      <c r="BH7" s="2"/>
      <c r="BI7" s="104"/>
      <c r="BJ7" s="105"/>
      <c r="BK7" s="106"/>
      <c r="BL7" s="2"/>
      <c r="BM7" s="2"/>
      <c r="BN7" s="104"/>
      <c r="BO7" s="106"/>
      <c r="BP7" s="2"/>
      <c r="BQ7" s="2"/>
      <c r="BR7" s="2"/>
      <c r="BS7" s="2"/>
      <c r="BT7" s="2"/>
      <c r="BU7" s="2"/>
      <c r="BV7" s="2"/>
      <c r="BW7" s="2"/>
      <c r="BX7" s="2"/>
      <c r="BY7" s="2">
        <v>1</v>
      </c>
      <c r="BZ7" s="2">
        <v>1</v>
      </c>
      <c r="CA7" s="2">
        <v>1</v>
      </c>
      <c r="CB7" s="124"/>
      <c r="CC7" s="2"/>
    </row>
    <row r="8" spans="1:81">
      <c r="A8" s="3" t="s">
        <v>101</v>
      </c>
      <c r="B8" s="2"/>
      <c r="C8" s="2"/>
      <c r="D8" s="75"/>
      <c r="E8" s="75"/>
      <c r="F8" s="75"/>
      <c r="G8" s="75"/>
      <c r="H8" s="75"/>
      <c r="I8" s="75"/>
      <c r="J8" s="75"/>
      <c r="K8" s="75"/>
      <c r="L8" s="2"/>
      <c r="M8" s="2"/>
      <c r="N8" s="2">
        <v>1</v>
      </c>
      <c r="O8" s="2">
        <v>1</v>
      </c>
      <c r="P8" s="2">
        <v>1</v>
      </c>
      <c r="Q8" s="2">
        <v>1</v>
      </c>
      <c r="R8" s="2">
        <v>1</v>
      </c>
      <c r="S8" s="2">
        <v>1</v>
      </c>
      <c r="T8" s="2"/>
      <c r="U8" s="2">
        <v>1</v>
      </c>
      <c r="V8" s="2">
        <v>2</v>
      </c>
      <c r="W8" s="2">
        <v>1</v>
      </c>
      <c r="X8" s="2">
        <v>1</v>
      </c>
      <c r="Y8" s="2">
        <v>1</v>
      </c>
      <c r="Z8" s="2">
        <v>1</v>
      </c>
      <c r="AA8" s="2">
        <v>1</v>
      </c>
      <c r="AB8" s="2"/>
      <c r="AC8" s="2">
        <v>1</v>
      </c>
      <c r="AD8" s="2">
        <v>3</v>
      </c>
      <c r="AE8" s="2">
        <v>2</v>
      </c>
      <c r="AF8" s="100"/>
      <c r="AG8" s="100"/>
      <c r="AH8" s="100"/>
      <c r="AI8" s="100"/>
      <c r="AJ8" s="100"/>
      <c r="AK8" s="2"/>
      <c r="AL8" s="2"/>
      <c r="AM8" s="2"/>
      <c r="AN8" s="2"/>
      <c r="AO8" s="2"/>
      <c r="AP8" s="2"/>
      <c r="AQ8" s="2"/>
      <c r="AR8" s="2">
        <v>4</v>
      </c>
      <c r="AS8" s="2">
        <v>4</v>
      </c>
      <c r="AT8" s="2">
        <v>4</v>
      </c>
      <c r="AU8" s="2">
        <v>4</v>
      </c>
      <c r="AV8" s="2"/>
      <c r="AW8" s="2"/>
      <c r="AX8" s="2"/>
      <c r="AY8" s="2">
        <v>4</v>
      </c>
      <c r="AZ8" s="2"/>
      <c r="BA8" s="2">
        <v>4</v>
      </c>
      <c r="BB8" s="2"/>
      <c r="BC8" s="2"/>
      <c r="BD8" s="2"/>
      <c r="BE8" s="2"/>
      <c r="BF8" s="2"/>
      <c r="BG8" s="2"/>
      <c r="BH8" s="2"/>
      <c r="BI8" s="104"/>
      <c r="BJ8" s="105"/>
      <c r="BK8" s="106"/>
      <c r="BL8" s="2"/>
      <c r="BM8" s="2"/>
      <c r="BN8" s="104"/>
      <c r="BO8" s="106"/>
      <c r="BP8" s="2"/>
      <c r="BQ8" s="2"/>
      <c r="BR8" s="2"/>
      <c r="BS8" s="2"/>
      <c r="BT8" s="2"/>
      <c r="BU8" s="2">
        <v>3</v>
      </c>
      <c r="BV8" s="2">
        <v>3</v>
      </c>
      <c r="BW8" s="2">
        <v>3</v>
      </c>
      <c r="BX8" s="2">
        <v>2</v>
      </c>
      <c r="BY8" s="2"/>
      <c r="BZ8" s="2"/>
      <c r="CA8" s="2"/>
      <c r="CB8" s="124"/>
      <c r="CC8" s="2"/>
    </row>
    <row r="9" spans="1:81">
      <c r="A9" s="3" t="s">
        <v>2</v>
      </c>
      <c r="B9" s="2">
        <v>6</v>
      </c>
      <c r="C9" s="2">
        <v>6</v>
      </c>
      <c r="D9" s="75">
        <v>6</v>
      </c>
      <c r="E9" s="75">
        <v>6</v>
      </c>
      <c r="F9" s="75">
        <v>6</v>
      </c>
      <c r="G9" s="75">
        <v>4</v>
      </c>
      <c r="H9" s="75">
        <v>2</v>
      </c>
      <c r="I9" s="75">
        <v>2</v>
      </c>
      <c r="J9" s="75">
        <v>2</v>
      </c>
      <c r="K9" s="75">
        <v>2</v>
      </c>
      <c r="L9" s="2"/>
      <c r="M9" s="2"/>
      <c r="N9" s="2"/>
      <c r="O9" s="2"/>
      <c r="P9" s="2"/>
      <c r="Q9" s="2"/>
      <c r="R9" s="2"/>
      <c r="S9" s="2"/>
      <c r="T9" s="2">
        <v>1</v>
      </c>
      <c r="U9" s="2">
        <v>1</v>
      </c>
      <c r="V9" s="2">
        <v>1</v>
      </c>
      <c r="W9" s="2">
        <v>1</v>
      </c>
      <c r="X9" s="2">
        <v>1</v>
      </c>
      <c r="Y9" s="2">
        <v>1</v>
      </c>
      <c r="Z9" s="2">
        <v>1</v>
      </c>
      <c r="AA9" s="2">
        <v>1</v>
      </c>
      <c r="AB9" s="2"/>
      <c r="AC9" s="2"/>
      <c r="AD9" s="2"/>
      <c r="AE9" s="2"/>
      <c r="AF9" s="100"/>
      <c r="AG9" s="100"/>
      <c r="AH9" s="100"/>
      <c r="AI9" s="100"/>
      <c r="AJ9" s="100"/>
      <c r="AK9" s="2"/>
      <c r="AL9" s="2"/>
      <c r="AM9" s="2">
        <v>4</v>
      </c>
      <c r="AN9" s="2">
        <v>4</v>
      </c>
      <c r="AO9" s="2">
        <v>5</v>
      </c>
      <c r="AP9" s="2">
        <v>5</v>
      </c>
      <c r="AQ9" s="2">
        <v>5</v>
      </c>
      <c r="AR9" s="2">
        <v>5</v>
      </c>
      <c r="AS9" s="2">
        <v>1</v>
      </c>
      <c r="AT9" s="2">
        <v>1</v>
      </c>
      <c r="AU9" s="2">
        <v>1</v>
      </c>
      <c r="AV9" s="2">
        <v>1</v>
      </c>
      <c r="AW9" s="2">
        <v>1</v>
      </c>
      <c r="AX9" s="2"/>
      <c r="AY9" s="2"/>
      <c r="AZ9" s="2"/>
      <c r="BA9" s="2"/>
      <c r="BB9" s="2"/>
      <c r="BC9" s="2"/>
      <c r="BD9" s="2"/>
      <c r="BE9" s="2"/>
      <c r="BF9" s="2"/>
      <c r="BG9" s="2"/>
      <c r="BH9" s="2">
        <v>1</v>
      </c>
      <c r="BI9" s="104"/>
      <c r="BJ9" s="105"/>
      <c r="BK9" s="106"/>
      <c r="BL9" s="2">
        <v>1</v>
      </c>
      <c r="BM9" s="2">
        <v>1</v>
      </c>
      <c r="BN9" s="104"/>
      <c r="BO9" s="106"/>
      <c r="BP9" s="2">
        <v>1</v>
      </c>
      <c r="BQ9" s="2">
        <v>1</v>
      </c>
      <c r="BR9" s="2"/>
      <c r="BS9" s="2"/>
      <c r="BT9" s="2"/>
      <c r="BU9" s="2">
        <v>2</v>
      </c>
      <c r="BV9" s="2">
        <v>2</v>
      </c>
      <c r="BW9" s="2">
        <v>2</v>
      </c>
      <c r="BX9" s="2"/>
      <c r="BY9" s="2">
        <v>1</v>
      </c>
      <c r="BZ9" s="2">
        <v>1</v>
      </c>
      <c r="CA9" s="2">
        <v>2</v>
      </c>
      <c r="CB9" s="124"/>
      <c r="CC9" s="2">
        <v>2</v>
      </c>
    </row>
    <row r="10" spans="1:81">
      <c r="A10" s="86" t="s">
        <v>107</v>
      </c>
      <c r="B10" s="2"/>
      <c r="C10" s="2"/>
      <c r="D10" s="75"/>
      <c r="E10" s="75"/>
      <c r="F10" s="75"/>
      <c r="G10" s="75"/>
      <c r="H10" s="75"/>
      <c r="I10" s="75"/>
      <c r="J10" s="75"/>
      <c r="K10" s="75"/>
      <c r="L10" s="2"/>
      <c r="M10" s="2"/>
      <c r="N10" s="2"/>
      <c r="O10" s="2"/>
      <c r="P10" s="2"/>
      <c r="Q10" s="2"/>
      <c r="R10" s="2"/>
      <c r="S10" s="2"/>
      <c r="T10" s="2"/>
      <c r="U10" s="2"/>
      <c r="V10" s="2">
        <v>2</v>
      </c>
      <c r="W10" s="2">
        <v>2</v>
      </c>
      <c r="X10" s="2">
        <v>2</v>
      </c>
      <c r="Y10" s="2">
        <v>2</v>
      </c>
      <c r="Z10" s="2">
        <v>2</v>
      </c>
      <c r="AA10" s="2">
        <v>2</v>
      </c>
      <c r="AB10" s="2"/>
      <c r="AC10" s="2"/>
      <c r="AD10" s="2"/>
      <c r="AE10" s="2"/>
      <c r="AF10" s="100"/>
      <c r="AG10" s="100"/>
      <c r="AH10" s="100"/>
      <c r="AI10" s="100"/>
      <c r="AJ10" s="100"/>
      <c r="AK10" s="2"/>
      <c r="AL10" s="2"/>
      <c r="AM10" s="2"/>
      <c r="AN10" s="2"/>
      <c r="AO10" s="2"/>
      <c r="AP10" s="2"/>
      <c r="AQ10" s="2"/>
      <c r="AR10" s="2"/>
      <c r="AS10" s="2"/>
      <c r="AT10" s="2"/>
      <c r="AU10" s="2"/>
      <c r="AV10" s="2"/>
      <c r="AW10" s="2"/>
      <c r="AX10" s="2"/>
      <c r="AY10" s="2"/>
      <c r="AZ10" s="2"/>
      <c r="BA10" s="2"/>
      <c r="BB10" s="2"/>
      <c r="BC10" s="2"/>
      <c r="BD10" s="2"/>
      <c r="BE10" s="2"/>
      <c r="BF10" s="2"/>
      <c r="BG10" s="2"/>
      <c r="BH10" s="2"/>
      <c r="BI10" s="104"/>
      <c r="BJ10" s="105"/>
      <c r="BK10" s="106"/>
      <c r="BL10" s="2"/>
      <c r="BM10" s="2"/>
      <c r="BN10" s="104"/>
      <c r="BO10" s="106"/>
      <c r="BP10" s="2"/>
      <c r="BQ10" s="2"/>
      <c r="BR10" s="2"/>
      <c r="BS10" s="2"/>
      <c r="BT10" s="2"/>
      <c r="BU10" s="2"/>
      <c r="BV10" s="2"/>
      <c r="BW10" s="2"/>
      <c r="BX10" s="2"/>
      <c r="BY10" s="2">
        <v>10</v>
      </c>
      <c r="BZ10" s="2"/>
      <c r="CA10" s="2"/>
      <c r="CB10" s="124"/>
      <c r="CC10" s="2"/>
    </row>
    <row r="11" spans="1:81">
      <c r="A11" s="86" t="s">
        <v>102</v>
      </c>
      <c r="B11" s="2"/>
      <c r="C11" s="2"/>
      <c r="D11" s="75"/>
      <c r="E11" s="75"/>
      <c r="F11" s="75"/>
      <c r="G11" s="75"/>
      <c r="H11" s="75"/>
      <c r="I11" s="75"/>
      <c r="J11" s="75"/>
      <c r="K11" s="75"/>
      <c r="L11" s="2"/>
      <c r="M11" s="2"/>
      <c r="N11" s="2"/>
      <c r="O11" s="2"/>
      <c r="P11" s="2">
        <v>1</v>
      </c>
      <c r="Q11" s="2">
        <v>1</v>
      </c>
      <c r="R11" s="2">
        <v>1</v>
      </c>
      <c r="S11" s="2">
        <v>1</v>
      </c>
      <c r="T11" s="2"/>
      <c r="U11" s="2"/>
      <c r="V11" s="2"/>
      <c r="W11" s="2"/>
      <c r="X11" s="2"/>
      <c r="Y11" s="2">
        <v>2</v>
      </c>
      <c r="Z11" s="2">
        <v>2</v>
      </c>
      <c r="AA11" s="2">
        <v>2</v>
      </c>
      <c r="AB11" s="2">
        <v>2</v>
      </c>
      <c r="AC11" s="2">
        <v>2</v>
      </c>
      <c r="AD11" s="2">
        <v>2</v>
      </c>
      <c r="AE11" s="2">
        <v>2</v>
      </c>
      <c r="AF11" s="100"/>
      <c r="AG11" s="100"/>
      <c r="AH11" s="100"/>
      <c r="AI11" s="100"/>
      <c r="AJ11" s="100"/>
      <c r="AK11" s="2">
        <v>2</v>
      </c>
      <c r="AL11" s="2">
        <v>2</v>
      </c>
      <c r="AM11" s="2">
        <v>2</v>
      </c>
      <c r="AN11" s="2"/>
      <c r="AO11" s="2"/>
      <c r="AP11" s="2"/>
      <c r="AQ11" s="2"/>
      <c r="AR11" s="2"/>
      <c r="AS11" s="2"/>
      <c r="AT11" s="2"/>
      <c r="AU11" s="2"/>
      <c r="AV11" s="2"/>
      <c r="AW11" s="2"/>
      <c r="AX11" s="2"/>
      <c r="AY11" s="2"/>
      <c r="AZ11" s="2"/>
      <c r="BA11" s="2"/>
      <c r="BB11" s="2"/>
      <c r="BC11" s="2"/>
      <c r="BD11" s="2"/>
      <c r="BE11" s="2"/>
      <c r="BF11" s="2"/>
      <c r="BG11" s="2"/>
      <c r="BH11" s="2"/>
      <c r="BI11" s="104"/>
      <c r="BJ11" s="105"/>
      <c r="BK11" s="106"/>
      <c r="BL11" s="2"/>
      <c r="BM11" s="2"/>
      <c r="BN11" s="104"/>
      <c r="BO11" s="106"/>
      <c r="BP11" s="2">
        <v>1</v>
      </c>
      <c r="BQ11" s="2">
        <v>1</v>
      </c>
      <c r="BR11" s="2">
        <v>1</v>
      </c>
      <c r="BS11" s="2">
        <v>1</v>
      </c>
      <c r="BT11" s="2">
        <v>1</v>
      </c>
      <c r="BU11" s="2">
        <v>2</v>
      </c>
      <c r="BV11" s="2">
        <v>2</v>
      </c>
      <c r="BW11" s="2">
        <v>2</v>
      </c>
      <c r="BX11" s="2">
        <v>2</v>
      </c>
      <c r="BY11" s="2">
        <v>2</v>
      </c>
      <c r="BZ11" s="2">
        <v>2</v>
      </c>
      <c r="CA11" s="2">
        <v>2</v>
      </c>
      <c r="CB11" s="124"/>
      <c r="CC11" s="2">
        <v>2</v>
      </c>
    </row>
    <row r="12" spans="1:81">
      <c r="A12" s="3" t="s">
        <v>3</v>
      </c>
      <c r="B12" s="2">
        <v>9</v>
      </c>
      <c r="C12" s="2">
        <v>9</v>
      </c>
      <c r="D12" s="75">
        <v>12</v>
      </c>
      <c r="E12" s="75">
        <v>12</v>
      </c>
      <c r="F12" s="75">
        <v>7</v>
      </c>
      <c r="G12" s="75">
        <v>9</v>
      </c>
      <c r="H12" s="75">
        <v>6</v>
      </c>
      <c r="I12" s="75">
        <v>6</v>
      </c>
      <c r="J12" s="75">
        <v>6</v>
      </c>
      <c r="K12" s="75">
        <v>6</v>
      </c>
      <c r="L12" s="2">
        <v>8</v>
      </c>
      <c r="M12" s="2">
        <v>7</v>
      </c>
      <c r="N12" s="2">
        <v>7</v>
      </c>
      <c r="O12" s="2">
        <v>4</v>
      </c>
      <c r="P12" s="2">
        <v>4</v>
      </c>
      <c r="Q12" s="2">
        <v>4</v>
      </c>
      <c r="R12" s="2">
        <v>5</v>
      </c>
      <c r="S12" s="2">
        <v>6</v>
      </c>
      <c r="T12" s="2">
        <v>8</v>
      </c>
      <c r="U12" s="2">
        <v>8</v>
      </c>
      <c r="V12" s="2">
        <v>10</v>
      </c>
      <c r="W12" s="2">
        <v>9</v>
      </c>
      <c r="X12" s="2">
        <v>7</v>
      </c>
      <c r="Y12" s="2">
        <v>7</v>
      </c>
      <c r="Z12" s="2">
        <v>8</v>
      </c>
      <c r="AA12" s="2">
        <v>9</v>
      </c>
      <c r="AB12" s="2">
        <v>6</v>
      </c>
      <c r="AC12" s="2">
        <v>4</v>
      </c>
      <c r="AD12" s="2">
        <v>7</v>
      </c>
      <c r="AE12" s="2">
        <v>9</v>
      </c>
      <c r="AF12" s="100"/>
      <c r="AG12" s="100"/>
      <c r="AH12" s="100"/>
      <c r="AI12" s="100"/>
      <c r="AJ12" s="100"/>
      <c r="AK12" s="2">
        <v>3</v>
      </c>
      <c r="AL12" s="2">
        <v>3</v>
      </c>
      <c r="AM12" s="2">
        <v>5</v>
      </c>
      <c r="AN12" s="2">
        <v>7</v>
      </c>
      <c r="AO12" s="2">
        <v>4</v>
      </c>
      <c r="AP12" s="2">
        <v>8</v>
      </c>
      <c r="AQ12" s="2">
        <v>10</v>
      </c>
      <c r="AR12" s="2">
        <v>15</v>
      </c>
      <c r="AS12" s="2">
        <v>12</v>
      </c>
      <c r="AT12" s="2">
        <v>11</v>
      </c>
      <c r="AU12" s="2">
        <v>12</v>
      </c>
      <c r="AV12" s="2">
        <v>9</v>
      </c>
      <c r="AW12" s="2">
        <v>9</v>
      </c>
      <c r="AX12" s="2">
        <v>3</v>
      </c>
      <c r="AY12" s="2">
        <v>6</v>
      </c>
      <c r="AZ12" s="2">
        <v>5</v>
      </c>
      <c r="BA12" s="2">
        <v>4</v>
      </c>
      <c r="BB12" s="2">
        <v>2</v>
      </c>
      <c r="BC12" s="2">
        <v>3</v>
      </c>
      <c r="BD12" s="2">
        <v>4</v>
      </c>
      <c r="BE12" s="2">
        <v>5</v>
      </c>
      <c r="BF12" s="2">
        <v>5</v>
      </c>
      <c r="BG12" s="2">
        <v>4</v>
      </c>
      <c r="BH12" s="2">
        <v>4</v>
      </c>
      <c r="BI12" s="104"/>
      <c r="BJ12" s="105"/>
      <c r="BK12" s="106"/>
      <c r="BL12" s="2">
        <v>3</v>
      </c>
      <c r="BM12" s="2">
        <v>3</v>
      </c>
      <c r="BN12" s="104"/>
      <c r="BO12" s="106"/>
      <c r="BP12" s="2">
        <v>5</v>
      </c>
      <c r="BQ12" s="2">
        <v>6</v>
      </c>
      <c r="BR12" s="2">
        <v>4</v>
      </c>
      <c r="BS12" s="2">
        <v>4</v>
      </c>
      <c r="BT12" s="2">
        <v>2</v>
      </c>
      <c r="BU12" s="2">
        <v>5</v>
      </c>
      <c r="BV12" s="2">
        <v>4</v>
      </c>
      <c r="BW12" s="2">
        <v>5</v>
      </c>
      <c r="BX12" s="2">
        <v>5</v>
      </c>
      <c r="BY12" s="2">
        <v>5</v>
      </c>
      <c r="BZ12" s="2">
        <v>5</v>
      </c>
      <c r="CA12" s="2">
        <v>7</v>
      </c>
      <c r="CB12" s="124"/>
      <c r="CC12" s="2">
        <v>3</v>
      </c>
    </row>
    <row r="13" spans="1:81">
      <c r="A13" s="3" t="s">
        <v>113</v>
      </c>
      <c r="B13" s="2"/>
      <c r="C13" s="2"/>
      <c r="D13" s="75"/>
      <c r="E13" s="75"/>
      <c r="F13" s="75"/>
      <c r="G13" s="75"/>
      <c r="H13" s="75"/>
      <c r="I13" s="75"/>
      <c r="J13" s="75"/>
      <c r="K13" s="75"/>
      <c r="L13" s="2"/>
      <c r="M13" s="2"/>
      <c r="N13" s="2"/>
      <c r="O13" s="2"/>
      <c r="P13" s="2"/>
      <c r="Q13" s="2"/>
      <c r="R13" s="2"/>
      <c r="S13" s="2"/>
      <c r="T13" s="2"/>
      <c r="U13" s="2"/>
      <c r="V13" s="2"/>
      <c r="W13" s="2"/>
      <c r="X13" s="2"/>
      <c r="Y13" s="2"/>
      <c r="Z13" s="2"/>
      <c r="AA13" s="2"/>
      <c r="AB13" s="2"/>
      <c r="AC13" s="2"/>
      <c r="AD13" s="2"/>
      <c r="AE13" s="2">
        <v>4</v>
      </c>
      <c r="AF13" s="100"/>
      <c r="AG13" s="100"/>
      <c r="AH13" s="100"/>
      <c r="AI13" s="100"/>
      <c r="AJ13" s="100"/>
      <c r="AK13" s="2">
        <v>2</v>
      </c>
      <c r="AL13" s="2">
        <v>2</v>
      </c>
      <c r="AM13" s="2">
        <v>2</v>
      </c>
      <c r="AN13" s="2">
        <v>2</v>
      </c>
      <c r="AO13" s="2"/>
      <c r="AP13" s="2"/>
      <c r="AQ13" s="2"/>
      <c r="AR13" s="2"/>
      <c r="AS13" s="2">
        <v>1</v>
      </c>
      <c r="AT13" s="2">
        <v>1</v>
      </c>
      <c r="AU13" s="2"/>
      <c r="AV13" s="2"/>
      <c r="AW13" s="2"/>
      <c r="AX13" s="2"/>
      <c r="AY13" s="2"/>
      <c r="AZ13" s="2"/>
      <c r="BA13" s="2"/>
      <c r="BB13" s="2"/>
      <c r="BC13" s="2">
        <v>2</v>
      </c>
      <c r="BD13" s="2">
        <v>2</v>
      </c>
      <c r="BE13" s="2"/>
      <c r="BF13" s="2">
        <v>2</v>
      </c>
      <c r="BG13" s="2">
        <v>2</v>
      </c>
      <c r="BH13" s="2">
        <v>4</v>
      </c>
      <c r="BI13" s="104"/>
      <c r="BJ13" s="105"/>
      <c r="BK13" s="106"/>
      <c r="BL13" s="2">
        <v>2</v>
      </c>
      <c r="BM13" s="2"/>
      <c r="BN13" s="104"/>
      <c r="BO13" s="106"/>
      <c r="BP13" s="2"/>
      <c r="BQ13" s="2"/>
      <c r="BR13" s="2"/>
      <c r="BS13" s="2"/>
      <c r="BT13" s="2"/>
      <c r="BU13" s="2">
        <v>1</v>
      </c>
      <c r="BV13" s="2">
        <v>1</v>
      </c>
      <c r="BW13" s="2"/>
      <c r="BX13" s="2"/>
      <c r="BY13" s="2"/>
      <c r="BZ13" s="2"/>
      <c r="CA13" s="2"/>
      <c r="CB13" s="124"/>
      <c r="CC13" s="2"/>
    </row>
    <row r="14" spans="1:81">
      <c r="A14" s="3" t="s">
        <v>95</v>
      </c>
      <c r="B14" s="2">
        <v>1</v>
      </c>
      <c r="C14" s="2"/>
      <c r="D14" s="75"/>
      <c r="E14" s="75"/>
      <c r="F14" s="75"/>
      <c r="G14" s="75"/>
      <c r="H14" s="75"/>
      <c r="I14" s="75"/>
      <c r="J14" s="75"/>
      <c r="K14" s="75"/>
      <c r="L14" s="2"/>
      <c r="M14" s="2"/>
      <c r="N14" s="2"/>
      <c r="O14" s="2"/>
      <c r="P14" s="2"/>
      <c r="Q14" s="2"/>
      <c r="R14" s="2"/>
      <c r="S14" s="2"/>
      <c r="T14" s="2"/>
      <c r="U14" s="2"/>
      <c r="V14" s="2"/>
      <c r="W14" s="2"/>
      <c r="X14" s="2"/>
      <c r="Y14" s="2"/>
      <c r="Z14" s="2"/>
      <c r="AA14" s="2"/>
      <c r="AB14" s="2"/>
      <c r="AC14" s="2"/>
      <c r="AD14" s="2"/>
      <c r="AE14" s="2"/>
      <c r="AF14" s="100"/>
      <c r="AG14" s="100"/>
      <c r="AH14" s="100"/>
      <c r="AI14" s="100"/>
      <c r="AJ14" s="100"/>
      <c r="AK14" s="2"/>
      <c r="AL14" s="2"/>
      <c r="AM14" s="2"/>
      <c r="AN14" s="2"/>
      <c r="AO14" s="2"/>
      <c r="AP14" s="2"/>
      <c r="AQ14" s="2"/>
      <c r="AR14" s="2"/>
      <c r="AS14" s="2"/>
      <c r="AT14" s="2"/>
      <c r="AU14" s="2"/>
      <c r="AV14" s="2"/>
      <c r="AW14" s="2"/>
      <c r="AX14" s="2"/>
      <c r="AY14" s="2"/>
      <c r="AZ14" s="2"/>
      <c r="BA14" s="2"/>
      <c r="BB14" s="2"/>
      <c r="BC14" s="2"/>
      <c r="BD14" s="2"/>
      <c r="BE14" s="2"/>
      <c r="BF14" s="2"/>
      <c r="BG14" s="2"/>
      <c r="BH14" s="2"/>
      <c r="BI14" s="104"/>
      <c r="BJ14" s="105"/>
      <c r="BK14" s="106"/>
      <c r="BL14" s="2"/>
      <c r="BM14" s="2"/>
      <c r="BN14" s="104"/>
      <c r="BO14" s="106"/>
      <c r="BP14" s="2"/>
      <c r="BQ14" s="2"/>
      <c r="BR14" s="2"/>
      <c r="BS14" s="2"/>
      <c r="BT14" s="2"/>
      <c r="BU14" s="2"/>
      <c r="BV14" s="2"/>
      <c r="BW14" s="2"/>
      <c r="BX14" s="2"/>
      <c r="BY14" s="2"/>
      <c r="BZ14" s="2"/>
      <c r="CA14" s="2"/>
      <c r="CB14" s="124"/>
      <c r="CC14" s="2"/>
    </row>
    <row r="15" spans="1:81">
      <c r="A15" s="3" t="s">
        <v>4</v>
      </c>
      <c r="B15" s="2">
        <v>3</v>
      </c>
      <c r="C15" s="2">
        <v>2</v>
      </c>
      <c r="D15" s="75">
        <v>3</v>
      </c>
      <c r="E15" s="75">
        <v>2</v>
      </c>
      <c r="F15" s="75">
        <v>4</v>
      </c>
      <c r="G15" s="75">
        <v>3</v>
      </c>
      <c r="H15" s="75">
        <v>3</v>
      </c>
      <c r="I15" s="75">
        <v>3</v>
      </c>
      <c r="J15" s="75">
        <v>2</v>
      </c>
      <c r="K15" s="75">
        <v>2</v>
      </c>
      <c r="L15" s="2">
        <v>2</v>
      </c>
      <c r="M15" s="2">
        <v>2</v>
      </c>
      <c r="N15" s="2">
        <v>4</v>
      </c>
      <c r="O15" s="2">
        <v>3</v>
      </c>
      <c r="P15" s="2">
        <v>2</v>
      </c>
      <c r="Q15" s="2">
        <v>2</v>
      </c>
      <c r="R15" s="2">
        <v>2</v>
      </c>
      <c r="S15" s="2">
        <v>2</v>
      </c>
      <c r="T15" s="2">
        <v>1</v>
      </c>
      <c r="U15" s="2">
        <v>1</v>
      </c>
      <c r="V15" s="2">
        <v>1</v>
      </c>
      <c r="W15" s="2">
        <v>1</v>
      </c>
      <c r="X15" s="2">
        <v>1</v>
      </c>
      <c r="Y15" s="2"/>
      <c r="Z15" s="2">
        <v>1</v>
      </c>
      <c r="AA15" s="2">
        <v>1</v>
      </c>
      <c r="AB15" s="2">
        <v>1</v>
      </c>
      <c r="AC15" s="2"/>
      <c r="AD15" s="2">
        <v>1</v>
      </c>
      <c r="AE15" s="2">
        <v>1</v>
      </c>
      <c r="AF15" s="100"/>
      <c r="AG15" s="100"/>
      <c r="AH15" s="100"/>
      <c r="AI15" s="100"/>
      <c r="AJ15" s="100"/>
      <c r="AK15" s="2">
        <v>2</v>
      </c>
      <c r="AL15" s="2">
        <v>1</v>
      </c>
      <c r="AM15" s="2">
        <v>1</v>
      </c>
      <c r="AN15" s="2">
        <v>1</v>
      </c>
      <c r="AO15" s="2">
        <v>4</v>
      </c>
      <c r="AP15" s="2">
        <v>3</v>
      </c>
      <c r="AQ15" s="2">
        <v>1</v>
      </c>
      <c r="AR15" s="2">
        <v>1</v>
      </c>
      <c r="AS15" s="2"/>
      <c r="AT15" s="2"/>
      <c r="AU15" s="2"/>
      <c r="AV15" s="2">
        <v>1</v>
      </c>
      <c r="AW15" s="2">
        <v>1</v>
      </c>
      <c r="AX15" s="2">
        <v>1</v>
      </c>
      <c r="AY15" s="2">
        <v>2</v>
      </c>
      <c r="AZ15" s="2">
        <v>2</v>
      </c>
      <c r="BA15" s="2">
        <v>2</v>
      </c>
      <c r="BB15" s="2"/>
      <c r="BC15" s="2">
        <v>1</v>
      </c>
      <c r="BD15" s="2">
        <v>1</v>
      </c>
      <c r="BE15" s="2">
        <v>2</v>
      </c>
      <c r="BF15" s="2">
        <v>3</v>
      </c>
      <c r="BG15" s="2">
        <v>3</v>
      </c>
      <c r="BH15" s="2">
        <v>4</v>
      </c>
      <c r="BI15" s="104"/>
      <c r="BJ15" s="105"/>
      <c r="BK15" s="106"/>
      <c r="BL15" s="2">
        <v>2</v>
      </c>
      <c r="BM15" s="2">
        <v>1</v>
      </c>
      <c r="BN15" s="104"/>
      <c r="BO15" s="106"/>
      <c r="BP15" s="2">
        <v>1</v>
      </c>
      <c r="BQ15" s="2">
        <v>2</v>
      </c>
      <c r="BR15" s="2">
        <v>2</v>
      </c>
      <c r="BS15" s="2">
        <v>2</v>
      </c>
      <c r="BT15" s="2">
        <v>1</v>
      </c>
      <c r="BU15" s="2">
        <v>1</v>
      </c>
      <c r="BV15" s="2">
        <v>1</v>
      </c>
      <c r="BW15" s="2">
        <v>1</v>
      </c>
      <c r="BX15" s="2">
        <v>1</v>
      </c>
      <c r="BY15" s="2">
        <v>1</v>
      </c>
      <c r="BZ15" s="2">
        <v>3</v>
      </c>
      <c r="CA15" s="2">
        <v>3</v>
      </c>
      <c r="CB15" s="124"/>
      <c r="CC15" s="2">
        <v>3</v>
      </c>
    </row>
    <row r="16" spans="1:81">
      <c r="A16" s="3" t="s">
        <v>5</v>
      </c>
      <c r="B16" s="2">
        <v>2</v>
      </c>
      <c r="C16" s="2">
        <v>2</v>
      </c>
      <c r="D16" s="75">
        <v>2</v>
      </c>
      <c r="E16" s="75">
        <v>3</v>
      </c>
      <c r="F16" s="75">
        <v>3</v>
      </c>
      <c r="G16" s="75">
        <v>2</v>
      </c>
      <c r="H16" s="75">
        <v>2</v>
      </c>
      <c r="I16" s="75">
        <v>2</v>
      </c>
      <c r="J16" s="75">
        <v>3</v>
      </c>
      <c r="K16" s="75">
        <v>3</v>
      </c>
      <c r="L16" s="2">
        <v>3</v>
      </c>
      <c r="M16" s="2">
        <v>3</v>
      </c>
      <c r="N16" s="2">
        <v>3</v>
      </c>
      <c r="O16" s="2">
        <v>3</v>
      </c>
      <c r="P16" s="2">
        <v>3</v>
      </c>
      <c r="Q16" s="2">
        <v>3</v>
      </c>
      <c r="R16" s="2">
        <v>3</v>
      </c>
      <c r="S16" s="2">
        <v>3</v>
      </c>
      <c r="T16" s="2">
        <v>1</v>
      </c>
      <c r="U16" s="2">
        <v>3</v>
      </c>
      <c r="V16" s="2">
        <v>3</v>
      </c>
      <c r="W16" s="2">
        <v>3</v>
      </c>
      <c r="X16" s="2">
        <v>3</v>
      </c>
      <c r="Y16" s="2">
        <v>3</v>
      </c>
      <c r="Z16" s="2">
        <v>5</v>
      </c>
      <c r="AA16" s="2">
        <v>3</v>
      </c>
      <c r="AB16" s="2">
        <v>4</v>
      </c>
      <c r="AC16" s="2">
        <v>3</v>
      </c>
      <c r="AD16" s="2">
        <v>3</v>
      </c>
      <c r="AE16" s="2">
        <v>3</v>
      </c>
      <c r="AF16" s="100"/>
      <c r="AG16" s="100"/>
      <c r="AH16" s="100"/>
      <c r="AI16" s="100"/>
      <c r="AJ16" s="100"/>
      <c r="AK16" s="2">
        <v>6</v>
      </c>
      <c r="AL16" s="2">
        <v>6</v>
      </c>
      <c r="AM16" s="2">
        <v>6</v>
      </c>
      <c r="AN16" s="2">
        <v>5</v>
      </c>
      <c r="AO16" s="2">
        <v>5</v>
      </c>
      <c r="AP16" s="2">
        <v>4</v>
      </c>
      <c r="AQ16" s="2">
        <v>4</v>
      </c>
      <c r="AR16" s="2">
        <v>5</v>
      </c>
      <c r="AS16" s="2">
        <v>3</v>
      </c>
      <c r="AT16" s="2">
        <v>4</v>
      </c>
      <c r="AU16" s="2">
        <v>4</v>
      </c>
      <c r="AV16" s="2">
        <v>1</v>
      </c>
      <c r="AW16" s="2">
        <v>1</v>
      </c>
      <c r="AX16" s="2"/>
      <c r="AY16" s="2"/>
      <c r="AZ16" s="2"/>
      <c r="BA16" s="2"/>
      <c r="BB16" s="2"/>
      <c r="BC16" s="2"/>
      <c r="BD16" s="2"/>
      <c r="BE16" s="2"/>
      <c r="BF16" s="2"/>
      <c r="BG16" s="2"/>
      <c r="BH16" s="2"/>
      <c r="BI16" s="104"/>
      <c r="BJ16" s="105"/>
      <c r="BK16" s="106"/>
      <c r="BL16" s="2">
        <v>1</v>
      </c>
      <c r="BM16" s="2">
        <v>1</v>
      </c>
      <c r="BN16" s="104"/>
      <c r="BO16" s="106"/>
      <c r="BP16" s="2">
        <v>1</v>
      </c>
      <c r="BQ16" s="2">
        <v>1</v>
      </c>
      <c r="BR16" s="2">
        <v>1</v>
      </c>
      <c r="BS16" s="2">
        <v>1</v>
      </c>
      <c r="BT16" s="2">
        <v>1</v>
      </c>
      <c r="BU16" s="2">
        <v>2</v>
      </c>
      <c r="BV16" s="2">
        <v>2</v>
      </c>
      <c r="BW16" s="2">
        <v>2</v>
      </c>
      <c r="BX16" s="2">
        <v>1</v>
      </c>
      <c r="BY16" s="2">
        <v>1</v>
      </c>
      <c r="BZ16" s="2">
        <v>1</v>
      </c>
      <c r="CA16" s="2">
        <v>1</v>
      </c>
      <c r="CB16" s="124"/>
      <c r="CC16" s="2"/>
    </row>
    <row r="17" spans="1:81">
      <c r="A17" s="3" t="s">
        <v>6</v>
      </c>
      <c r="B17" s="2">
        <v>6</v>
      </c>
      <c r="C17" s="2">
        <v>5</v>
      </c>
      <c r="D17" s="75">
        <v>5</v>
      </c>
      <c r="E17" s="75">
        <v>4</v>
      </c>
      <c r="F17" s="75">
        <v>6</v>
      </c>
      <c r="G17" s="75">
        <v>1</v>
      </c>
      <c r="H17" s="75">
        <v>4</v>
      </c>
      <c r="I17" s="75">
        <v>3</v>
      </c>
      <c r="J17" s="75">
        <v>3</v>
      </c>
      <c r="K17" s="75">
        <v>3</v>
      </c>
      <c r="L17" s="2">
        <v>3</v>
      </c>
      <c r="M17" s="2">
        <v>2</v>
      </c>
      <c r="N17" s="2">
        <v>2</v>
      </c>
      <c r="O17" s="2">
        <v>1</v>
      </c>
      <c r="P17" s="2">
        <v>2</v>
      </c>
      <c r="Q17" s="2">
        <v>4</v>
      </c>
      <c r="R17" s="2">
        <v>3</v>
      </c>
      <c r="S17" s="2">
        <v>4</v>
      </c>
      <c r="T17" s="2">
        <v>3</v>
      </c>
      <c r="U17" s="2">
        <v>4</v>
      </c>
      <c r="V17" s="2">
        <v>4</v>
      </c>
      <c r="W17" s="2">
        <v>3</v>
      </c>
      <c r="X17" s="2">
        <v>3</v>
      </c>
      <c r="Y17" s="2">
        <v>4</v>
      </c>
      <c r="Z17" s="2">
        <v>4</v>
      </c>
      <c r="AA17" s="2">
        <v>3</v>
      </c>
      <c r="AB17" s="2">
        <v>4</v>
      </c>
      <c r="AC17" s="2">
        <v>6</v>
      </c>
      <c r="AD17" s="2">
        <v>3</v>
      </c>
      <c r="AE17" s="2">
        <v>2</v>
      </c>
      <c r="AF17" s="100"/>
      <c r="AG17" s="100"/>
      <c r="AH17" s="100"/>
      <c r="AI17" s="100"/>
      <c r="AJ17" s="100"/>
      <c r="AK17" s="2">
        <v>2</v>
      </c>
      <c r="AL17" s="2">
        <v>3</v>
      </c>
      <c r="AM17" s="2">
        <v>4</v>
      </c>
      <c r="AN17" s="2">
        <v>4</v>
      </c>
      <c r="AO17" s="2"/>
      <c r="AP17" s="2">
        <v>2</v>
      </c>
      <c r="AQ17" s="2">
        <v>2</v>
      </c>
      <c r="AR17" s="2">
        <v>2</v>
      </c>
      <c r="AS17" s="2">
        <v>2</v>
      </c>
      <c r="AT17" s="2">
        <v>2</v>
      </c>
      <c r="AU17" s="2">
        <v>1</v>
      </c>
      <c r="AV17" s="2">
        <v>1</v>
      </c>
      <c r="AW17" s="2">
        <v>1</v>
      </c>
      <c r="AX17" s="2"/>
      <c r="AY17" s="2">
        <v>1</v>
      </c>
      <c r="AZ17" s="2">
        <v>22</v>
      </c>
      <c r="BA17" s="2">
        <v>23</v>
      </c>
      <c r="BB17" s="2">
        <v>25</v>
      </c>
      <c r="BC17" s="2">
        <v>28</v>
      </c>
      <c r="BD17" s="2">
        <v>27</v>
      </c>
      <c r="BE17" s="2">
        <v>22</v>
      </c>
      <c r="BF17" s="2">
        <v>27</v>
      </c>
      <c r="BG17" s="2">
        <v>27</v>
      </c>
      <c r="BH17" s="2">
        <v>27</v>
      </c>
      <c r="BI17" s="104"/>
      <c r="BJ17" s="105"/>
      <c r="BK17" s="106"/>
      <c r="BL17" s="2">
        <v>10</v>
      </c>
      <c r="BM17" s="2">
        <v>10</v>
      </c>
      <c r="BN17" s="104"/>
      <c r="BO17" s="106"/>
      <c r="BP17" s="2">
        <v>11</v>
      </c>
      <c r="BQ17" s="2">
        <v>11</v>
      </c>
      <c r="BR17" s="2">
        <v>10</v>
      </c>
      <c r="BS17" s="2">
        <v>11</v>
      </c>
      <c r="BT17" s="2">
        <v>9</v>
      </c>
      <c r="BU17" s="2">
        <v>9</v>
      </c>
      <c r="BV17" s="2">
        <v>8</v>
      </c>
      <c r="BW17" s="2">
        <v>7</v>
      </c>
      <c r="BX17" s="2">
        <v>1</v>
      </c>
      <c r="BY17" s="2">
        <v>1</v>
      </c>
      <c r="BZ17" s="2">
        <v>1</v>
      </c>
      <c r="CA17" s="2">
        <v>1</v>
      </c>
      <c r="CB17" s="124"/>
      <c r="CC17" s="2">
        <v>1</v>
      </c>
    </row>
    <row r="18" spans="1:81">
      <c r="A18" s="3" t="s">
        <v>117</v>
      </c>
      <c r="B18" s="2"/>
      <c r="C18" s="2"/>
      <c r="D18" s="75"/>
      <c r="E18" s="75"/>
      <c r="F18" s="75"/>
      <c r="G18" s="75"/>
      <c r="H18" s="75"/>
      <c r="I18" s="75"/>
      <c r="J18" s="75"/>
      <c r="K18" s="75"/>
      <c r="L18" s="2"/>
      <c r="M18" s="2"/>
      <c r="N18" s="2"/>
      <c r="O18" s="2"/>
      <c r="P18" s="2"/>
      <c r="Q18" s="2"/>
      <c r="R18" s="2"/>
      <c r="S18" s="2"/>
      <c r="T18" s="2"/>
      <c r="U18" s="2"/>
      <c r="V18" s="2"/>
      <c r="W18" s="2"/>
      <c r="X18" s="2"/>
      <c r="Y18" s="2"/>
      <c r="Z18" s="2"/>
      <c r="AA18" s="2"/>
      <c r="AB18" s="2"/>
      <c r="AC18" s="2"/>
      <c r="AD18" s="2"/>
      <c r="AE18" s="2"/>
      <c r="AF18" s="100"/>
      <c r="AG18" s="100"/>
      <c r="AH18" s="100"/>
      <c r="AI18" s="100"/>
      <c r="AJ18" s="100"/>
      <c r="AK18" s="2"/>
      <c r="AL18" s="2"/>
      <c r="AM18" s="2"/>
      <c r="AN18" s="2"/>
      <c r="AO18" s="2">
        <v>1</v>
      </c>
      <c r="AP18" s="2">
        <v>1</v>
      </c>
      <c r="AQ18" s="2">
        <v>1</v>
      </c>
      <c r="AR18" s="2">
        <v>1</v>
      </c>
      <c r="AS18" s="2"/>
      <c r="AT18" s="2"/>
      <c r="AU18" s="2"/>
      <c r="AV18" s="2"/>
      <c r="AW18" s="2"/>
      <c r="AX18" s="2"/>
      <c r="AY18" s="2"/>
      <c r="AZ18" s="2"/>
      <c r="BA18" s="2"/>
      <c r="BB18" s="2"/>
      <c r="BC18" s="2"/>
      <c r="BD18" s="2"/>
      <c r="BE18" s="2"/>
      <c r="BF18" s="2"/>
      <c r="BG18" s="2"/>
      <c r="BH18" s="2"/>
      <c r="BI18" s="104"/>
      <c r="BJ18" s="105"/>
      <c r="BK18" s="106"/>
      <c r="BL18" s="2"/>
      <c r="BM18" s="2"/>
      <c r="BN18" s="104"/>
      <c r="BO18" s="106"/>
      <c r="BP18" s="2"/>
      <c r="BQ18" s="2"/>
      <c r="BR18" s="2"/>
      <c r="BS18" s="2"/>
      <c r="BT18" s="2"/>
      <c r="BU18" s="2"/>
      <c r="BV18" s="2"/>
      <c r="BW18" s="2"/>
      <c r="BX18" s="2"/>
      <c r="BY18" s="2"/>
      <c r="BZ18" s="2"/>
      <c r="CA18" s="2"/>
      <c r="CB18" s="124"/>
      <c r="CC18" s="2"/>
    </row>
    <row r="19" spans="1:81">
      <c r="A19" s="3" t="s">
        <v>7</v>
      </c>
      <c r="B19" s="2">
        <v>1</v>
      </c>
      <c r="C19" s="2">
        <v>1</v>
      </c>
      <c r="D19" s="75">
        <v>1</v>
      </c>
      <c r="E19" s="75">
        <v>2</v>
      </c>
      <c r="F19" s="75">
        <v>1</v>
      </c>
      <c r="G19" s="75">
        <v>1</v>
      </c>
      <c r="H19" s="75"/>
      <c r="I19" s="75"/>
      <c r="J19" s="75"/>
      <c r="K19" s="75"/>
      <c r="L19" s="2"/>
      <c r="M19" s="2"/>
      <c r="N19" s="2"/>
      <c r="O19" s="2"/>
      <c r="P19" s="2"/>
      <c r="Q19" s="2"/>
      <c r="R19" s="2"/>
      <c r="S19" s="2"/>
      <c r="T19" s="2"/>
      <c r="U19" s="2"/>
      <c r="V19" s="2"/>
      <c r="W19" s="2"/>
      <c r="X19" s="2"/>
      <c r="Y19" s="2"/>
      <c r="Z19" s="2"/>
      <c r="AA19" s="2"/>
      <c r="AB19" s="2"/>
      <c r="AC19" s="2"/>
      <c r="AD19" s="2"/>
      <c r="AE19" s="2"/>
      <c r="AF19" s="100"/>
      <c r="AG19" s="100"/>
      <c r="AH19" s="100"/>
      <c r="AI19" s="100"/>
      <c r="AJ19" s="100"/>
      <c r="AK19" s="2"/>
      <c r="AL19" s="2">
        <v>1</v>
      </c>
      <c r="AM19" s="2">
        <v>1</v>
      </c>
      <c r="AN19" s="2">
        <v>1</v>
      </c>
      <c r="AO19" s="2">
        <v>1</v>
      </c>
      <c r="AP19" s="2"/>
      <c r="AQ19" s="2"/>
      <c r="AR19" s="2"/>
      <c r="AS19" s="2"/>
      <c r="AT19" s="2"/>
      <c r="AU19" s="2"/>
      <c r="AV19" s="2"/>
      <c r="AW19" s="2"/>
      <c r="AX19" s="2"/>
      <c r="AY19" s="2"/>
      <c r="AZ19" s="2"/>
      <c r="BA19" s="2"/>
      <c r="BB19" s="2"/>
      <c r="BC19" s="2"/>
      <c r="BD19" s="2"/>
      <c r="BE19" s="2"/>
      <c r="BF19" s="2"/>
      <c r="BG19" s="2"/>
      <c r="BH19" s="2"/>
      <c r="BI19" s="104"/>
      <c r="BJ19" s="105"/>
      <c r="BK19" s="106"/>
      <c r="BL19" s="2"/>
      <c r="BM19" s="2"/>
      <c r="BN19" s="104"/>
      <c r="BO19" s="106"/>
      <c r="BP19" s="2"/>
      <c r="BQ19" s="2"/>
      <c r="BR19" s="2"/>
      <c r="BS19" s="2"/>
      <c r="BT19" s="2"/>
      <c r="BU19" s="2"/>
      <c r="BV19" s="2"/>
      <c r="BW19" s="2"/>
      <c r="BX19" s="2"/>
      <c r="BY19" s="2"/>
      <c r="BZ19" s="2"/>
      <c r="CA19" s="2"/>
      <c r="CB19" s="124"/>
      <c r="CC19" s="2"/>
    </row>
    <row r="20" spans="1:81">
      <c r="A20" s="3" t="s">
        <v>8</v>
      </c>
      <c r="B20" s="2"/>
      <c r="C20" s="2">
        <v>5</v>
      </c>
      <c r="D20" s="75">
        <v>5</v>
      </c>
      <c r="E20" s="75"/>
      <c r="F20" s="75"/>
      <c r="G20" s="75">
        <v>5</v>
      </c>
      <c r="H20" s="75">
        <v>5</v>
      </c>
      <c r="I20" s="75">
        <v>5</v>
      </c>
      <c r="J20" s="75">
        <v>5</v>
      </c>
      <c r="K20" s="75">
        <v>5</v>
      </c>
      <c r="L20" s="2"/>
      <c r="M20" s="2">
        <v>5</v>
      </c>
      <c r="N20" s="2">
        <v>5</v>
      </c>
      <c r="O20" s="2">
        <v>5</v>
      </c>
      <c r="P20" s="2">
        <v>5</v>
      </c>
      <c r="Q20" s="2"/>
      <c r="R20" s="2">
        <v>5</v>
      </c>
      <c r="S20" s="2">
        <v>5</v>
      </c>
      <c r="T20" s="2">
        <v>3</v>
      </c>
      <c r="U20" s="2">
        <v>3</v>
      </c>
      <c r="V20" s="2">
        <v>5</v>
      </c>
      <c r="W20" s="2">
        <v>5</v>
      </c>
      <c r="X20" s="2">
        <v>5</v>
      </c>
      <c r="Y20" s="2">
        <v>5</v>
      </c>
      <c r="Z20" s="2">
        <v>6</v>
      </c>
      <c r="AA20" s="2">
        <v>6</v>
      </c>
      <c r="AB20" s="2">
        <v>4</v>
      </c>
      <c r="AC20" s="2">
        <v>4</v>
      </c>
      <c r="AD20" s="2">
        <v>9</v>
      </c>
      <c r="AE20" s="2">
        <v>9</v>
      </c>
      <c r="AF20" s="100"/>
      <c r="AG20" s="100"/>
      <c r="AH20" s="100"/>
      <c r="AI20" s="100"/>
      <c r="AJ20" s="100"/>
      <c r="AK20" s="2">
        <v>2</v>
      </c>
      <c r="AL20" s="2">
        <v>2</v>
      </c>
      <c r="AM20" s="2">
        <v>2</v>
      </c>
      <c r="AN20" s="2">
        <v>6</v>
      </c>
      <c r="AO20" s="2">
        <v>8</v>
      </c>
      <c r="AP20" s="2">
        <v>8</v>
      </c>
      <c r="AQ20" s="2">
        <v>8</v>
      </c>
      <c r="AR20" s="2">
        <v>8</v>
      </c>
      <c r="AS20" s="2">
        <v>8</v>
      </c>
      <c r="AT20" s="2">
        <v>8</v>
      </c>
      <c r="AU20" s="2">
        <v>8</v>
      </c>
      <c r="AV20" s="2">
        <v>8</v>
      </c>
      <c r="AW20" s="2">
        <v>6</v>
      </c>
      <c r="AX20" s="2"/>
      <c r="AY20" s="2"/>
      <c r="AZ20" s="2"/>
      <c r="BA20" s="2"/>
      <c r="BB20" s="2"/>
      <c r="BC20" s="2"/>
      <c r="BD20" s="2"/>
      <c r="BE20" s="2"/>
      <c r="BF20" s="2"/>
      <c r="BG20" s="2"/>
      <c r="BH20" s="2"/>
      <c r="BI20" s="104"/>
      <c r="BJ20" s="105"/>
      <c r="BK20" s="106"/>
      <c r="BL20" s="2"/>
      <c r="BM20" s="2"/>
      <c r="BN20" s="104"/>
      <c r="BO20" s="106"/>
      <c r="BP20" s="2">
        <v>1</v>
      </c>
      <c r="BQ20" s="2">
        <v>1</v>
      </c>
      <c r="BR20" s="2">
        <v>1</v>
      </c>
      <c r="BS20" s="2">
        <v>1</v>
      </c>
      <c r="BT20" s="2">
        <v>1</v>
      </c>
      <c r="BU20" s="2">
        <v>1</v>
      </c>
      <c r="BV20" s="2"/>
      <c r="BW20" s="2"/>
      <c r="BX20" s="2"/>
      <c r="BY20" s="2">
        <v>20</v>
      </c>
      <c r="BZ20" s="2"/>
      <c r="CA20" s="2">
        <v>10</v>
      </c>
      <c r="CB20" s="124"/>
      <c r="CC20" s="2">
        <v>4</v>
      </c>
    </row>
    <row r="21" spans="1:81">
      <c r="A21" s="3" t="s">
        <v>19</v>
      </c>
      <c r="B21" s="2">
        <v>4</v>
      </c>
      <c r="C21" s="2">
        <v>3</v>
      </c>
      <c r="D21" s="75">
        <v>3</v>
      </c>
      <c r="E21" s="75">
        <v>5</v>
      </c>
      <c r="F21" s="75">
        <v>4</v>
      </c>
      <c r="G21" s="75">
        <v>4</v>
      </c>
      <c r="H21" s="75">
        <v>4</v>
      </c>
      <c r="I21" s="75">
        <v>4</v>
      </c>
      <c r="J21" s="75">
        <v>2</v>
      </c>
      <c r="K21" s="75">
        <v>2</v>
      </c>
      <c r="L21" s="2">
        <v>2</v>
      </c>
      <c r="M21" s="2">
        <v>2</v>
      </c>
      <c r="N21" s="2">
        <v>2</v>
      </c>
      <c r="O21" s="2">
        <v>1</v>
      </c>
      <c r="P21" s="2">
        <v>1</v>
      </c>
      <c r="Q21" s="2">
        <v>1</v>
      </c>
      <c r="R21" s="2">
        <v>1</v>
      </c>
      <c r="S21" s="2"/>
      <c r="T21" s="2">
        <v>2</v>
      </c>
      <c r="U21" s="2">
        <v>4</v>
      </c>
      <c r="V21" s="2">
        <v>4</v>
      </c>
      <c r="W21" s="2">
        <v>3</v>
      </c>
      <c r="X21" s="2">
        <v>3</v>
      </c>
      <c r="Y21" s="2">
        <v>3</v>
      </c>
      <c r="Z21" s="2">
        <v>4</v>
      </c>
      <c r="AA21" s="2">
        <v>4</v>
      </c>
      <c r="AB21" s="2">
        <v>3</v>
      </c>
      <c r="AC21" s="2">
        <v>4</v>
      </c>
      <c r="AD21" s="2">
        <v>4</v>
      </c>
      <c r="AE21" s="2">
        <v>4</v>
      </c>
      <c r="AF21" s="100"/>
      <c r="AG21" s="100"/>
      <c r="AH21" s="100"/>
      <c r="AI21" s="100"/>
      <c r="AJ21" s="100"/>
      <c r="AK21" s="2">
        <v>6</v>
      </c>
      <c r="AL21" s="2">
        <v>7</v>
      </c>
      <c r="AM21" s="2">
        <v>7</v>
      </c>
      <c r="AN21" s="2">
        <v>6</v>
      </c>
      <c r="AO21" s="2">
        <v>4</v>
      </c>
      <c r="AP21" s="2">
        <v>5</v>
      </c>
      <c r="AQ21" s="2">
        <v>6</v>
      </c>
      <c r="AR21" s="2">
        <v>6</v>
      </c>
      <c r="AS21" s="2">
        <v>6</v>
      </c>
      <c r="AT21" s="2">
        <v>6</v>
      </c>
      <c r="AU21" s="2">
        <v>5</v>
      </c>
      <c r="AV21" s="2">
        <v>5</v>
      </c>
      <c r="AW21" s="2">
        <v>4</v>
      </c>
      <c r="AX21" s="2">
        <v>3</v>
      </c>
      <c r="AY21" s="2">
        <v>3</v>
      </c>
      <c r="AZ21" s="2">
        <v>1</v>
      </c>
      <c r="BA21" s="2">
        <v>2</v>
      </c>
      <c r="BB21" s="2">
        <v>2</v>
      </c>
      <c r="BC21" s="2">
        <v>2</v>
      </c>
      <c r="BD21" s="2">
        <v>3</v>
      </c>
      <c r="BE21" s="2">
        <v>3</v>
      </c>
      <c r="BF21" s="2">
        <v>2</v>
      </c>
      <c r="BG21" s="2">
        <v>1</v>
      </c>
      <c r="BH21" s="2">
        <v>1</v>
      </c>
      <c r="BI21" s="104"/>
      <c r="BJ21" s="105"/>
      <c r="BK21" s="106"/>
      <c r="BL21" s="2"/>
      <c r="BM21" s="2">
        <v>1</v>
      </c>
      <c r="BN21" s="104"/>
      <c r="BO21" s="106"/>
      <c r="BP21" s="2">
        <v>7</v>
      </c>
      <c r="BQ21" s="2">
        <v>7</v>
      </c>
      <c r="BR21" s="2">
        <v>6</v>
      </c>
      <c r="BS21" s="2">
        <v>6</v>
      </c>
      <c r="BT21" s="2">
        <v>7</v>
      </c>
      <c r="BU21" s="2">
        <v>7</v>
      </c>
      <c r="BV21" s="2">
        <v>1</v>
      </c>
      <c r="BW21" s="2">
        <v>1</v>
      </c>
      <c r="BX21" s="2">
        <v>6</v>
      </c>
      <c r="BY21" s="2">
        <v>17</v>
      </c>
      <c r="BZ21" s="2">
        <v>7</v>
      </c>
      <c r="CA21" s="2">
        <v>1</v>
      </c>
      <c r="CB21" s="124"/>
      <c r="CC21" s="2">
        <v>1</v>
      </c>
    </row>
    <row r="22" spans="1:81">
      <c r="A22" s="3" t="s">
        <v>577</v>
      </c>
      <c r="B22" s="2"/>
      <c r="C22" s="2"/>
      <c r="D22" s="75"/>
      <c r="E22" s="75"/>
      <c r="F22" s="75"/>
      <c r="G22" s="75"/>
      <c r="H22" s="75"/>
      <c r="I22" s="75"/>
      <c r="J22" s="75"/>
      <c r="K22" s="75"/>
      <c r="L22" s="2"/>
      <c r="M22" s="2"/>
      <c r="N22" s="2"/>
      <c r="O22" s="2"/>
      <c r="P22" s="2"/>
      <c r="Q22" s="2"/>
      <c r="R22" s="2"/>
      <c r="S22" s="2"/>
      <c r="T22" s="2"/>
      <c r="U22" s="2"/>
      <c r="V22" s="2"/>
      <c r="W22" s="2"/>
      <c r="X22" s="2"/>
      <c r="Y22" s="2"/>
      <c r="Z22" s="2"/>
      <c r="AA22" s="2"/>
      <c r="AB22" s="2"/>
      <c r="AC22" s="2"/>
      <c r="AD22" s="2"/>
      <c r="AE22" s="2"/>
      <c r="AF22" s="100"/>
      <c r="AG22" s="100"/>
      <c r="AH22" s="100"/>
      <c r="AI22" s="100"/>
      <c r="AJ22" s="100"/>
      <c r="AK22" s="2"/>
      <c r="AL22" s="2"/>
      <c r="AM22" s="2"/>
      <c r="AN22" s="2"/>
      <c r="AO22" s="2"/>
      <c r="AP22" s="2"/>
      <c r="AQ22" s="2"/>
      <c r="AR22" s="2"/>
      <c r="AS22" s="2"/>
      <c r="AT22" s="2"/>
      <c r="AU22" s="2">
        <v>1</v>
      </c>
      <c r="AV22" s="2">
        <v>1</v>
      </c>
      <c r="AW22" s="2"/>
      <c r="AX22" s="2"/>
      <c r="AY22" s="2"/>
      <c r="AZ22" s="2">
        <v>3</v>
      </c>
      <c r="BA22" s="2"/>
      <c r="BB22" s="2"/>
      <c r="BC22" s="2"/>
      <c r="BD22" s="2"/>
      <c r="BE22" s="2">
        <v>1</v>
      </c>
      <c r="BF22" s="2"/>
      <c r="BG22" s="2"/>
      <c r="BH22" s="2"/>
      <c r="BI22" s="104"/>
      <c r="BJ22" s="105"/>
      <c r="BK22" s="106"/>
      <c r="BL22" s="2"/>
      <c r="BM22" s="2"/>
      <c r="BN22" s="104"/>
      <c r="BO22" s="106"/>
      <c r="BP22" s="2"/>
      <c r="BQ22" s="2"/>
      <c r="BR22" s="2"/>
      <c r="BS22" s="2"/>
      <c r="BT22" s="2"/>
      <c r="BU22" s="2"/>
      <c r="BV22" s="2"/>
      <c r="BW22" s="2"/>
      <c r="BX22" s="2"/>
      <c r="BY22" s="2"/>
      <c r="BZ22" s="2"/>
      <c r="CA22" s="2"/>
      <c r="CB22" s="124"/>
      <c r="CC22" s="2"/>
    </row>
    <row r="23" spans="1:81">
      <c r="A23" s="3" t="s">
        <v>109</v>
      </c>
      <c r="B23" s="2"/>
      <c r="C23" s="2"/>
      <c r="D23" s="75"/>
      <c r="E23" s="75"/>
      <c r="F23" s="75"/>
      <c r="G23" s="75"/>
      <c r="H23" s="75"/>
      <c r="I23" s="75"/>
      <c r="J23" s="75"/>
      <c r="K23" s="75"/>
      <c r="L23" s="2"/>
      <c r="M23" s="2"/>
      <c r="N23" s="2"/>
      <c r="O23" s="2"/>
      <c r="P23" s="2"/>
      <c r="Q23" s="2"/>
      <c r="R23" s="2"/>
      <c r="S23" s="2"/>
      <c r="T23" s="2"/>
      <c r="U23" s="2"/>
      <c r="V23" s="2"/>
      <c r="W23" s="2"/>
      <c r="X23" s="2"/>
      <c r="Y23" s="2"/>
      <c r="Z23" s="2">
        <v>1</v>
      </c>
      <c r="AA23" s="2">
        <v>1</v>
      </c>
      <c r="AB23" s="2">
        <v>1</v>
      </c>
      <c r="AC23" s="2">
        <v>1</v>
      </c>
      <c r="AD23" s="2">
        <v>1</v>
      </c>
      <c r="AE23" s="2">
        <v>1</v>
      </c>
      <c r="AF23" s="100"/>
      <c r="AG23" s="100"/>
      <c r="AH23" s="100"/>
      <c r="AI23" s="100"/>
      <c r="AJ23" s="100"/>
      <c r="AK23" s="2"/>
      <c r="AL23" s="2"/>
      <c r="AM23" s="2"/>
      <c r="AN23" s="2"/>
      <c r="AO23" s="2"/>
      <c r="AP23" s="2"/>
      <c r="AQ23" s="2"/>
      <c r="AR23" s="2"/>
      <c r="AS23" s="2"/>
      <c r="AT23" s="2"/>
      <c r="AU23" s="2"/>
      <c r="AV23" s="2"/>
      <c r="AW23" s="2"/>
      <c r="AX23" s="2"/>
      <c r="AY23" s="2"/>
      <c r="AZ23" s="2"/>
      <c r="BA23" s="2"/>
      <c r="BB23" s="2"/>
      <c r="BC23" s="2"/>
      <c r="BD23" s="2"/>
      <c r="BE23" s="2"/>
      <c r="BF23" s="2"/>
      <c r="BG23" s="2"/>
      <c r="BH23" s="2"/>
      <c r="BI23" s="104"/>
      <c r="BJ23" s="105"/>
      <c r="BK23" s="106"/>
      <c r="BL23" s="2"/>
      <c r="BM23" s="2"/>
      <c r="BN23" s="104"/>
      <c r="BO23" s="106"/>
      <c r="BP23" s="2"/>
      <c r="BQ23" s="2"/>
      <c r="BR23" s="2"/>
      <c r="BS23" s="2"/>
      <c r="BT23" s="2"/>
      <c r="BU23" s="2"/>
      <c r="BV23" s="2"/>
      <c r="BW23" s="2"/>
      <c r="BX23" s="2"/>
      <c r="BY23" s="2"/>
      <c r="BZ23" s="2"/>
      <c r="CA23" s="2"/>
      <c r="CB23" s="124"/>
      <c r="CC23" s="2"/>
    </row>
    <row r="24" spans="1:81">
      <c r="A24" s="3" t="s">
        <v>97</v>
      </c>
      <c r="B24" s="2"/>
      <c r="C24" s="2"/>
      <c r="D24" s="75"/>
      <c r="E24" s="75"/>
      <c r="F24" s="75"/>
      <c r="G24" s="75">
        <v>1</v>
      </c>
      <c r="H24" s="75">
        <v>1</v>
      </c>
      <c r="I24" s="75">
        <v>1</v>
      </c>
      <c r="J24" s="75">
        <v>1</v>
      </c>
      <c r="K24" s="75">
        <v>1</v>
      </c>
      <c r="L24" s="2">
        <v>1</v>
      </c>
      <c r="M24" s="2">
        <v>1</v>
      </c>
      <c r="N24" s="2">
        <v>1</v>
      </c>
      <c r="O24" s="2">
        <v>1</v>
      </c>
      <c r="P24" s="2">
        <v>1</v>
      </c>
      <c r="Q24" s="2">
        <v>1</v>
      </c>
      <c r="R24" s="2"/>
      <c r="S24" s="2">
        <v>1</v>
      </c>
      <c r="T24" s="2">
        <v>1</v>
      </c>
      <c r="U24" s="2">
        <v>1</v>
      </c>
      <c r="V24" s="2">
        <v>1</v>
      </c>
      <c r="W24" s="2">
        <v>1</v>
      </c>
      <c r="X24" s="2">
        <v>1</v>
      </c>
      <c r="Y24" s="2">
        <v>1</v>
      </c>
      <c r="Z24" s="2">
        <v>1</v>
      </c>
      <c r="AA24" s="2">
        <v>1</v>
      </c>
      <c r="AB24" s="2">
        <v>1</v>
      </c>
      <c r="AC24" s="2"/>
      <c r="AD24" s="2"/>
      <c r="AE24" s="2"/>
      <c r="AF24" s="100"/>
      <c r="AG24" s="100"/>
      <c r="AH24" s="100"/>
      <c r="AI24" s="100"/>
      <c r="AJ24" s="100"/>
      <c r="AK24" s="2"/>
      <c r="AL24" s="2"/>
      <c r="AM24" s="2"/>
      <c r="AN24" s="2"/>
      <c r="AO24" s="2"/>
      <c r="AP24" s="2"/>
      <c r="AQ24" s="2"/>
      <c r="AR24" s="2"/>
      <c r="AS24" s="2"/>
      <c r="AT24" s="2"/>
      <c r="AU24" s="2"/>
      <c r="AV24" s="2"/>
      <c r="AW24" s="2"/>
      <c r="AX24" s="2"/>
      <c r="AY24" s="2"/>
      <c r="AZ24" s="2">
        <v>50</v>
      </c>
      <c r="BA24" s="2">
        <v>50</v>
      </c>
      <c r="BB24" s="2">
        <v>50</v>
      </c>
      <c r="BC24" s="2">
        <v>50</v>
      </c>
      <c r="BD24" s="2">
        <v>50</v>
      </c>
      <c r="BE24" s="2">
        <v>50</v>
      </c>
      <c r="BF24" s="2">
        <v>50</v>
      </c>
      <c r="BG24" s="2">
        <v>50</v>
      </c>
      <c r="BH24" s="2">
        <v>50</v>
      </c>
      <c r="BI24" s="104"/>
      <c r="BJ24" s="105"/>
      <c r="BK24" s="106"/>
      <c r="BL24" s="2"/>
      <c r="BM24" s="2"/>
      <c r="BN24" s="104"/>
      <c r="BO24" s="106"/>
      <c r="BP24" s="2"/>
      <c r="BQ24" s="2"/>
      <c r="BR24" s="2"/>
      <c r="BS24" s="2"/>
      <c r="BT24" s="2"/>
      <c r="BU24" s="2"/>
      <c r="BV24" s="2"/>
      <c r="BW24" s="2"/>
      <c r="BX24" s="2"/>
      <c r="BY24" s="2"/>
      <c r="BZ24" s="2"/>
      <c r="CA24" s="2"/>
      <c r="CB24" s="124"/>
      <c r="CC24" s="2"/>
    </row>
    <row r="25" spans="1:81">
      <c r="A25" s="3" t="s">
        <v>118</v>
      </c>
      <c r="B25" s="2"/>
      <c r="C25" s="2"/>
      <c r="D25" s="75"/>
      <c r="E25" s="75"/>
      <c r="F25" s="75"/>
      <c r="G25" s="75"/>
      <c r="H25" s="75"/>
      <c r="I25" s="75"/>
      <c r="J25" s="75"/>
      <c r="K25" s="75"/>
      <c r="L25" s="2"/>
      <c r="M25" s="2"/>
      <c r="N25" s="2"/>
      <c r="O25" s="2"/>
      <c r="P25" s="2"/>
      <c r="Q25" s="2"/>
      <c r="R25" s="2"/>
      <c r="S25" s="2"/>
      <c r="T25" s="2"/>
      <c r="U25" s="2"/>
      <c r="V25" s="2"/>
      <c r="W25" s="2"/>
      <c r="X25" s="2"/>
      <c r="Y25" s="2"/>
      <c r="Z25" s="2"/>
      <c r="AA25" s="2"/>
      <c r="AB25" s="2"/>
      <c r="AC25" s="2"/>
      <c r="AD25" s="2"/>
      <c r="AE25" s="2"/>
      <c r="AF25" s="100"/>
      <c r="AG25" s="100"/>
      <c r="AH25" s="100"/>
      <c r="AI25" s="100"/>
      <c r="AJ25" s="100"/>
      <c r="AK25" s="2"/>
      <c r="AL25" s="2"/>
      <c r="AM25" s="2"/>
      <c r="AN25" s="2"/>
      <c r="AO25" s="2"/>
      <c r="AP25" s="2"/>
      <c r="AQ25" s="2"/>
      <c r="AR25" s="2"/>
      <c r="AS25" s="2">
        <v>2</v>
      </c>
      <c r="AT25" s="2">
        <v>2</v>
      </c>
      <c r="AU25" s="2">
        <v>2</v>
      </c>
      <c r="AV25" s="2">
        <v>2</v>
      </c>
      <c r="AW25" s="2"/>
      <c r="AX25" s="2"/>
      <c r="AY25" s="2"/>
      <c r="AZ25" s="2"/>
      <c r="BA25" s="2"/>
      <c r="BB25" s="2"/>
      <c r="BC25" s="2"/>
      <c r="BD25" s="2"/>
      <c r="BE25" s="2"/>
      <c r="BF25" s="2"/>
      <c r="BG25" s="2"/>
      <c r="BH25" s="2"/>
      <c r="BI25" s="104"/>
      <c r="BJ25" s="105"/>
      <c r="BK25" s="106"/>
      <c r="BL25" s="2"/>
      <c r="BM25" s="2"/>
      <c r="BN25" s="104"/>
      <c r="BO25" s="106"/>
      <c r="BP25" s="2"/>
      <c r="BQ25" s="2"/>
      <c r="BR25" s="2"/>
      <c r="BS25" s="2"/>
      <c r="BT25" s="2"/>
      <c r="BU25" s="2"/>
      <c r="BV25" s="2"/>
      <c r="BW25" s="2"/>
      <c r="BX25" s="2"/>
      <c r="BY25" s="2"/>
      <c r="BZ25" s="2"/>
      <c r="CA25" s="2">
        <v>1</v>
      </c>
      <c r="CB25" s="124"/>
      <c r="CC25" s="2">
        <v>1</v>
      </c>
    </row>
    <row r="26" spans="1:81">
      <c r="A26" s="3" t="s">
        <v>9</v>
      </c>
      <c r="B26" s="2">
        <v>2</v>
      </c>
      <c r="C26" s="2">
        <v>1</v>
      </c>
      <c r="D26" s="75">
        <v>19</v>
      </c>
      <c r="E26" s="75">
        <v>18</v>
      </c>
      <c r="F26" s="75">
        <v>18</v>
      </c>
      <c r="G26" s="75">
        <v>20</v>
      </c>
      <c r="H26" s="75">
        <v>23</v>
      </c>
      <c r="I26" s="75">
        <v>22</v>
      </c>
      <c r="J26" s="75">
        <v>25</v>
      </c>
      <c r="K26" s="75">
        <v>25</v>
      </c>
      <c r="L26" s="2">
        <v>24</v>
      </c>
      <c r="M26" s="2">
        <v>22</v>
      </c>
      <c r="N26" s="2">
        <v>20</v>
      </c>
      <c r="O26" s="2">
        <v>20</v>
      </c>
      <c r="P26" s="2">
        <v>21</v>
      </c>
      <c r="Q26" s="2">
        <v>20</v>
      </c>
      <c r="R26" s="2">
        <v>18</v>
      </c>
      <c r="S26" s="2">
        <v>18</v>
      </c>
      <c r="T26" s="2">
        <v>18</v>
      </c>
      <c r="U26" s="2">
        <v>17</v>
      </c>
      <c r="V26" s="2">
        <v>17</v>
      </c>
      <c r="W26" s="2">
        <v>16</v>
      </c>
      <c r="X26" s="2">
        <v>12</v>
      </c>
      <c r="Y26" s="2">
        <v>9</v>
      </c>
      <c r="Z26" s="2">
        <v>11</v>
      </c>
      <c r="AA26" s="2">
        <v>12</v>
      </c>
      <c r="AB26" s="2">
        <v>11</v>
      </c>
      <c r="AC26" s="2">
        <v>10</v>
      </c>
      <c r="AD26" s="2">
        <v>14</v>
      </c>
      <c r="AE26" s="2">
        <v>14</v>
      </c>
      <c r="AF26" s="100"/>
      <c r="AG26" s="100"/>
      <c r="AH26" s="100"/>
      <c r="AI26" s="100"/>
      <c r="AJ26" s="100"/>
      <c r="AK26" s="2">
        <v>8</v>
      </c>
      <c r="AL26" s="2">
        <v>6</v>
      </c>
      <c r="AM26" s="2">
        <v>8</v>
      </c>
      <c r="AN26" s="2">
        <v>9</v>
      </c>
      <c r="AO26" s="2">
        <v>8</v>
      </c>
      <c r="AP26" s="2">
        <v>8</v>
      </c>
      <c r="AQ26" s="2">
        <v>7</v>
      </c>
      <c r="AR26" s="2">
        <v>8</v>
      </c>
      <c r="AS26" s="2">
        <v>8</v>
      </c>
      <c r="AT26" s="2">
        <v>8</v>
      </c>
      <c r="AU26" s="2">
        <v>9</v>
      </c>
      <c r="AV26" s="2">
        <v>5</v>
      </c>
      <c r="AW26" s="2">
        <v>11</v>
      </c>
      <c r="AX26" s="2">
        <v>11</v>
      </c>
      <c r="AY26" s="2">
        <v>11</v>
      </c>
      <c r="AZ26" s="2">
        <v>11</v>
      </c>
      <c r="BA26" s="2">
        <v>10</v>
      </c>
      <c r="BB26" s="2">
        <v>12</v>
      </c>
      <c r="BC26" s="2">
        <v>11</v>
      </c>
      <c r="BD26" s="2">
        <v>11</v>
      </c>
      <c r="BE26" s="2">
        <v>11</v>
      </c>
      <c r="BF26" s="2">
        <v>9</v>
      </c>
      <c r="BG26" s="2">
        <v>6</v>
      </c>
      <c r="BH26" s="2">
        <v>7</v>
      </c>
      <c r="BI26" s="104"/>
      <c r="BJ26" s="105"/>
      <c r="BK26" s="106"/>
      <c r="BL26" s="2">
        <v>5</v>
      </c>
      <c r="BM26" s="2">
        <v>5</v>
      </c>
      <c r="BN26" s="104"/>
      <c r="BO26" s="106"/>
      <c r="BP26" s="2">
        <v>3</v>
      </c>
      <c r="BQ26" s="2">
        <v>3</v>
      </c>
      <c r="BR26" s="2">
        <v>3</v>
      </c>
      <c r="BS26" s="2">
        <v>3</v>
      </c>
      <c r="BT26" s="2">
        <v>3</v>
      </c>
      <c r="BU26" s="2">
        <v>1</v>
      </c>
      <c r="BV26" s="2">
        <v>1</v>
      </c>
      <c r="BW26" s="2">
        <v>3</v>
      </c>
      <c r="BX26" s="2">
        <v>3</v>
      </c>
      <c r="BY26" s="2">
        <v>2</v>
      </c>
      <c r="BZ26" s="2">
        <v>1</v>
      </c>
      <c r="CA26" s="2">
        <v>2</v>
      </c>
      <c r="CB26" s="124"/>
      <c r="CC26" s="2">
        <v>2</v>
      </c>
    </row>
    <row r="27" spans="1:81">
      <c r="A27" s="3" t="s">
        <v>10</v>
      </c>
      <c r="B27" s="2">
        <v>1</v>
      </c>
      <c r="C27" s="2">
        <v>1</v>
      </c>
      <c r="D27" s="75">
        <v>1</v>
      </c>
      <c r="E27" s="75">
        <v>1</v>
      </c>
      <c r="F27" s="75">
        <v>1</v>
      </c>
      <c r="G27" s="75">
        <v>1</v>
      </c>
      <c r="H27" s="75">
        <v>1</v>
      </c>
      <c r="I27" s="75">
        <v>1</v>
      </c>
      <c r="J27" s="75">
        <v>1</v>
      </c>
      <c r="K27" s="75">
        <v>1</v>
      </c>
      <c r="L27" s="2">
        <v>1</v>
      </c>
      <c r="M27" s="2">
        <v>1</v>
      </c>
      <c r="N27" s="2"/>
      <c r="O27" s="2"/>
      <c r="P27" s="2"/>
      <c r="Q27" s="2"/>
      <c r="R27" s="2"/>
      <c r="S27" s="2"/>
      <c r="T27" s="2"/>
      <c r="U27" s="2"/>
      <c r="V27" s="2"/>
      <c r="W27" s="2"/>
      <c r="X27" s="2"/>
      <c r="Y27" s="2"/>
      <c r="Z27" s="2"/>
      <c r="AA27" s="2"/>
      <c r="AB27" s="2"/>
      <c r="AC27" s="2"/>
      <c r="AD27" s="2"/>
      <c r="AE27" s="2"/>
      <c r="AF27" s="100"/>
      <c r="AG27" s="100"/>
      <c r="AH27" s="100"/>
      <c r="AI27" s="100"/>
      <c r="AJ27" s="100"/>
      <c r="AK27" s="2"/>
      <c r="AL27" s="2"/>
      <c r="AM27" s="2"/>
      <c r="AN27" s="2"/>
      <c r="AO27" s="2"/>
      <c r="AP27" s="2"/>
      <c r="AQ27" s="2"/>
      <c r="AR27" s="2"/>
      <c r="AS27" s="2"/>
      <c r="AT27" s="2"/>
      <c r="AU27" s="2"/>
      <c r="AV27" s="2"/>
      <c r="AW27" s="2"/>
      <c r="AX27" s="2"/>
      <c r="AY27" s="2"/>
      <c r="AZ27" s="2"/>
      <c r="BA27" s="2"/>
      <c r="BB27" s="2"/>
      <c r="BC27" s="2"/>
      <c r="BD27" s="2"/>
      <c r="BE27" s="2"/>
      <c r="BF27" s="2"/>
      <c r="BG27" s="2"/>
      <c r="BH27" s="2"/>
      <c r="BI27" s="104"/>
      <c r="BJ27" s="105"/>
      <c r="BK27" s="106"/>
      <c r="BL27" s="2"/>
      <c r="BM27" s="2"/>
      <c r="BN27" s="104"/>
      <c r="BO27" s="106"/>
      <c r="BP27" s="2"/>
      <c r="BQ27" s="2"/>
      <c r="BR27" s="2"/>
      <c r="BS27" s="2"/>
      <c r="BT27" s="2"/>
      <c r="BU27" s="2"/>
      <c r="BV27" s="2"/>
      <c r="BW27" s="2"/>
      <c r="BX27" s="2"/>
      <c r="BY27" s="2"/>
      <c r="BZ27" s="2"/>
      <c r="CA27" s="2"/>
      <c r="CB27" s="124"/>
      <c r="CC27" s="2"/>
    </row>
    <row r="28" spans="1:81">
      <c r="A28" s="3" t="s">
        <v>11</v>
      </c>
      <c r="B28" s="2">
        <v>8</v>
      </c>
      <c r="C28" s="2">
        <v>7</v>
      </c>
      <c r="D28" s="75">
        <v>7</v>
      </c>
      <c r="E28" s="75">
        <v>7</v>
      </c>
      <c r="F28" s="75"/>
      <c r="G28" s="75"/>
      <c r="H28" s="75"/>
      <c r="I28" s="75"/>
      <c r="J28" s="75"/>
      <c r="K28" s="75"/>
      <c r="L28" s="2"/>
      <c r="M28" s="2"/>
      <c r="N28" s="2"/>
      <c r="O28" s="2"/>
      <c r="P28" s="2"/>
      <c r="Q28" s="2">
        <v>1</v>
      </c>
      <c r="R28" s="2">
        <v>1</v>
      </c>
      <c r="S28" s="2">
        <v>1</v>
      </c>
      <c r="T28" s="2">
        <v>1</v>
      </c>
      <c r="U28" s="2">
        <v>1</v>
      </c>
      <c r="V28" s="2"/>
      <c r="W28" s="2"/>
      <c r="X28" s="2"/>
      <c r="Y28" s="2"/>
      <c r="Z28" s="2"/>
      <c r="AA28" s="2"/>
      <c r="AB28" s="2"/>
      <c r="AC28" s="2">
        <v>7</v>
      </c>
      <c r="AD28" s="2">
        <v>7</v>
      </c>
      <c r="AE28" s="2">
        <v>7</v>
      </c>
      <c r="AF28" s="100"/>
      <c r="AG28" s="100"/>
      <c r="AH28" s="100"/>
      <c r="AI28" s="100"/>
      <c r="AJ28" s="100"/>
      <c r="AK28" s="2">
        <v>13</v>
      </c>
      <c r="AL28" s="2">
        <v>13</v>
      </c>
      <c r="AM28" s="2">
        <v>13</v>
      </c>
      <c r="AN28" s="2">
        <v>13</v>
      </c>
      <c r="AO28" s="2">
        <v>13</v>
      </c>
      <c r="AP28" s="2">
        <v>13</v>
      </c>
      <c r="AQ28" s="2">
        <v>13</v>
      </c>
      <c r="AR28" s="2">
        <v>13</v>
      </c>
      <c r="AS28" s="2">
        <v>1</v>
      </c>
      <c r="AT28" s="2">
        <v>2</v>
      </c>
      <c r="AU28" s="2">
        <v>2</v>
      </c>
      <c r="AV28" s="2">
        <v>2</v>
      </c>
      <c r="AW28" s="2">
        <v>2</v>
      </c>
      <c r="AX28" s="2">
        <v>1</v>
      </c>
      <c r="AY28" s="2">
        <v>1</v>
      </c>
      <c r="AZ28" s="2"/>
      <c r="BA28" s="2"/>
      <c r="BB28" s="2"/>
      <c r="BC28" s="2">
        <v>2</v>
      </c>
      <c r="BD28" s="2">
        <v>3</v>
      </c>
      <c r="BE28" s="2"/>
      <c r="BF28" s="2">
        <v>3</v>
      </c>
      <c r="BG28" s="2">
        <v>2</v>
      </c>
      <c r="BH28" s="2">
        <v>2</v>
      </c>
      <c r="BI28" s="104"/>
      <c r="BJ28" s="105"/>
      <c r="BK28" s="106"/>
      <c r="BL28" s="2">
        <v>2</v>
      </c>
      <c r="BM28" s="2">
        <v>2</v>
      </c>
      <c r="BN28" s="104"/>
      <c r="BO28" s="106"/>
      <c r="BP28" s="2">
        <v>2</v>
      </c>
      <c r="BQ28" s="2">
        <v>2</v>
      </c>
      <c r="BR28" s="2">
        <v>2</v>
      </c>
      <c r="BS28" s="2">
        <v>2</v>
      </c>
      <c r="BT28" s="2">
        <v>2</v>
      </c>
      <c r="BU28" s="2">
        <v>4</v>
      </c>
      <c r="BV28" s="2">
        <v>4</v>
      </c>
      <c r="BW28" s="2">
        <v>6</v>
      </c>
      <c r="BX28" s="2">
        <v>6</v>
      </c>
      <c r="BY28" s="2">
        <v>7</v>
      </c>
      <c r="BZ28" s="2">
        <v>7</v>
      </c>
      <c r="CA28" s="2">
        <v>7</v>
      </c>
      <c r="CB28" s="124"/>
      <c r="CC28" s="2">
        <v>8</v>
      </c>
    </row>
    <row r="29" spans="1:81">
      <c r="A29" s="3" t="s">
        <v>12</v>
      </c>
      <c r="B29" s="2">
        <v>13</v>
      </c>
      <c r="C29" s="2">
        <v>12</v>
      </c>
      <c r="D29" s="75">
        <v>8</v>
      </c>
      <c r="E29" s="75">
        <v>13</v>
      </c>
      <c r="F29" s="75">
        <v>13</v>
      </c>
      <c r="G29" s="75">
        <v>14</v>
      </c>
      <c r="H29" s="75">
        <v>15</v>
      </c>
      <c r="I29" s="75">
        <v>15</v>
      </c>
      <c r="J29" s="75">
        <v>15</v>
      </c>
      <c r="K29" s="75">
        <v>13</v>
      </c>
      <c r="L29" s="2">
        <v>13</v>
      </c>
      <c r="M29" s="2">
        <v>13</v>
      </c>
      <c r="N29" s="2">
        <v>13</v>
      </c>
      <c r="O29" s="2">
        <v>7</v>
      </c>
      <c r="P29" s="2">
        <v>10</v>
      </c>
      <c r="Q29" s="2">
        <v>10</v>
      </c>
      <c r="R29" s="2">
        <v>18</v>
      </c>
      <c r="S29" s="2">
        <v>7</v>
      </c>
      <c r="T29" s="2">
        <v>18</v>
      </c>
      <c r="U29" s="2">
        <v>20</v>
      </c>
      <c r="V29" s="2">
        <v>22</v>
      </c>
      <c r="W29" s="2">
        <v>19</v>
      </c>
      <c r="X29" s="2">
        <v>17</v>
      </c>
      <c r="Y29" s="2">
        <v>18</v>
      </c>
      <c r="Z29" s="2">
        <v>21</v>
      </c>
      <c r="AA29" s="2">
        <v>31</v>
      </c>
      <c r="AB29" s="2">
        <v>33</v>
      </c>
      <c r="AC29" s="2">
        <v>31</v>
      </c>
      <c r="AD29" s="2">
        <v>32</v>
      </c>
      <c r="AE29" s="2">
        <v>30</v>
      </c>
      <c r="AF29" s="100"/>
      <c r="AG29" s="100"/>
      <c r="AH29" s="100"/>
      <c r="AI29" s="100"/>
      <c r="AJ29" s="100"/>
      <c r="AK29" s="2">
        <v>9</v>
      </c>
      <c r="AL29" s="2">
        <v>9</v>
      </c>
      <c r="AM29" s="2">
        <v>13</v>
      </c>
      <c r="AN29" s="2">
        <v>17</v>
      </c>
      <c r="AO29" s="2">
        <v>18</v>
      </c>
      <c r="AP29" s="2">
        <v>14</v>
      </c>
      <c r="AQ29" s="2">
        <v>14</v>
      </c>
      <c r="AR29" s="2">
        <v>9</v>
      </c>
      <c r="AS29" s="2">
        <v>8</v>
      </c>
      <c r="AT29" s="2">
        <v>8</v>
      </c>
      <c r="AU29" s="2">
        <v>12</v>
      </c>
      <c r="AV29" s="2">
        <v>10</v>
      </c>
      <c r="AW29" s="2">
        <v>13</v>
      </c>
      <c r="AX29" s="2">
        <v>10</v>
      </c>
      <c r="AY29" s="2">
        <v>10</v>
      </c>
      <c r="AZ29" s="2">
        <v>8</v>
      </c>
      <c r="BA29" s="2">
        <v>11</v>
      </c>
      <c r="BB29" s="2">
        <v>9</v>
      </c>
      <c r="BC29" s="2">
        <v>6</v>
      </c>
      <c r="BD29" s="2">
        <v>6</v>
      </c>
      <c r="BE29" s="2">
        <v>8</v>
      </c>
      <c r="BF29" s="2">
        <v>5</v>
      </c>
      <c r="BG29" s="2">
        <v>1</v>
      </c>
      <c r="BH29" s="2">
        <v>4</v>
      </c>
      <c r="BI29" s="104"/>
      <c r="BJ29" s="105"/>
      <c r="BK29" s="106"/>
      <c r="BL29" s="2">
        <v>5</v>
      </c>
      <c r="BM29" s="2">
        <v>7</v>
      </c>
      <c r="BN29" s="104"/>
      <c r="BO29" s="106"/>
      <c r="BP29" s="2">
        <v>7</v>
      </c>
      <c r="BQ29" s="2">
        <v>8</v>
      </c>
      <c r="BR29" s="2">
        <v>9</v>
      </c>
      <c r="BS29" s="2">
        <v>9</v>
      </c>
      <c r="BT29" s="2">
        <v>4</v>
      </c>
      <c r="BU29" s="2">
        <v>8</v>
      </c>
      <c r="BV29" s="2">
        <v>14</v>
      </c>
      <c r="BW29" s="2">
        <v>23</v>
      </c>
      <c r="BX29" s="2">
        <v>25</v>
      </c>
      <c r="BY29" s="2">
        <v>26</v>
      </c>
      <c r="BZ29" s="2">
        <v>25</v>
      </c>
      <c r="CA29" s="2">
        <v>26</v>
      </c>
      <c r="CB29" s="124"/>
      <c r="CC29" s="2">
        <v>24</v>
      </c>
    </row>
    <row r="30" spans="1:81">
      <c r="A30" s="3" t="s">
        <v>459</v>
      </c>
      <c r="B30" s="2"/>
      <c r="C30" s="2"/>
      <c r="D30" s="75"/>
      <c r="E30" s="75"/>
      <c r="F30" s="75"/>
      <c r="G30" s="75"/>
      <c r="H30" s="75"/>
      <c r="I30" s="75"/>
      <c r="J30" s="75"/>
      <c r="K30" s="75"/>
      <c r="L30" s="2"/>
      <c r="M30" s="2"/>
      <c r="N30" s="2"/>
      <c r="O30" s="2"/>
      <c r="P30" s="2"/>
      <c r="Q30" s="2"/>
      <c r="R30" s="2"/>
      <c r="S30" s="2"/>
      <c r="T30" s="2"/>
      <c r="U30" s="2"/>
      <c r="V30" s="2"/>
      <c r="W30" s="2"/>
      <c r="X30" s="2"/>
      <c r="Y30" s="2"/>
      <c r="Z30" s="2"/>
      <c r="AA30" s="2"/>
      <c r="AB30" s="2"/>
      <c r="AC30" s="2"/>
      <c r="AD30" s="2"/>
      <c r="AE30" s="2"/>
      <c r="AF30" s="100"/>
      <c r="AG30" s="100"/>
      <c r="AH30" s="100"/>
      <c r="AI30" s="100"/>
      <c r="AJ30" s="100"/>
      <c r="AK30" s="2"/>
      <c r="AL30" s="2"/>
      <c r="AM30" s="2"/>
      <c r="AN30" s="2"/>
      <c r="AO30" s="2"/>
      <c r="AP30" s="2"/>
      <c r="AQ30" s="2"/>
      <c r="AR30" s="2"/>
      <c r="AS30" s="2"/>
      <c r="AT30" s="2"/>
      <c r="AU30" s="2"/>
      <c r="AV30" s="2"/>
      <c r="AW30" s="2"/>
      <c r="AX30" s="2"/>
      <c r="AY30" s="2"/>
      <c r="AZ30" s="2"/>
      <c r="BA30" s="2"/>
      <c r="BB30" s="2"/>
      <c r="BC30" s="2"/>
      <c r="BD30" s="2"/>
      <c r="BE30" s="2"/>
      <c r="BF30" s="2"/>
      <c r="BG30" s="2"/>
      <c r="BH30" s="2"/>
      <c r="BI30" s="104"/>
      <c r="BJ30" s="105"/>
      <c r="BK30" s="106"/>
      <c r="BL30" s="2"/>
      <c r="BM30" s="2"/>
      <c r="BN30" s="104"/>
      <c r="BO30" s="106"/>
      <c r="BP30" s="2"/>
      <c r="BQ30" s="2"/>
      <c r="BR30" s="2"/>
      <c r="BS30" s="2"/>
      <c r="BT30" s="2"/>
      <c r="BU30" s="2"/>
      <c r="BV30" s="2"/>
      <c r="BW30" s="2"/>
      <c r="BX30" s="2"/>
      <c r="BY30" s="2"/>
      <c r="BZ30" s="2">
        <v>1</v>
      </c>
      <c r="CA30" s="2">
        <v>1</v>
      </c>
      <c r="CB30" s="124"/>
      <c r="CC30" s="2">
        <v>1</v>
      </c>
    </row>
    <row r="31" spans="1:81">
      <c r="A31" s="3" t="s">
        <v>13</v>
      </c>
      <c r="B31" s="2">
        <v>2</v>
      </c>
      <c r="C31" s="2">
        <v>2</v>
      </c>
      <c r="D31" s="75">
        <v>18</v>
      </c>
      <c r="E31" s="75">
        <v>18</v>
      </c>
      <c r="F31" s="75">
        <v>18</v>
      </c>
      <c r="G31" s="75">
        <v>19</v>
      </c>
      <c r="H31" s="75">
        <v>21</v>
      </c>
      <c r="I31" s="75">
        <v>20</v>
      </c>
      <c r="J31" s="75">
        <v>23</v>
      </c>
      <c r="K31" s="75">
        <v>23</v>
      </c>
      <c r="L31" s="2">
        <v>23</v>
      </c>
      <c r="M31" s="2">
        <v>22</v>
      </c>
      <c r="N31" s="2">
        <v>18</v>
      </c>
      <c r="O31" s="2">
        <v>17</v>
      </c>
      <c r="P31" s="2">
        <v>17</v>
      </c>
      <c r="Q31" s="2">
        <v>15</v>
      </c>
      <c r="R31" s="2">
        <v>12</v>
      </c>
      <c r="S31" s="2">
        <v>12</v>
      </c>
      <c r="T31" s="2">
        <v>10</v>
      </c>
      <c r="U31" s="2">
        <v>9</v>
      </c>
      <c r="V31" s="2">
        <v>10</v>
      </c>
      <c r="W31" s="2">
        <v>10</v>
      </c>
      <c r="X31" s="2">
        <v>9</v>
      </c>
      <c r="Y31" s="2">
        <v>4</v>
      </c>
      <c r="Z31" s="2">
        <v>8</v>
      </c>
      <c r="AA31" s="2">
        <v>8</v>
      </c>
      <c r="AB31" s="2">
        <v>9</v>
      </c>
      <c r="AC31" s="2">
        <v>7</v>
      </c>
      <c r="AD31" s="2">
        <v>4</v>
      </c>
      <c r="AE31" s="2">
        <v>4</v>
      </c>
      <c r="AF31" s="100"/>
      <c r="AG31" s="100"/>
      <c r="AH31" s="100"/>
      <c r="AI31" s="100"/>
      <c r="AJ31" s="100"/>
      <c r="AK31" s="2">
        <v>5</v>
      </c>
      <c r="AL31" s="2">
        <v>4</v>
      </c>
      <c r="AM31" s="2">
        <v>7</v>
      </c>
      <c r="AN31" s="2">
        <v>7</v>
      </c>
      <c r="AO31" s="2">
        <v>5</v>
      </c>
      <c r="AP31" s="2">
        <v>5</v>
      </c>
      <c r="AQ31" s="2">
        <v>6</v>
      </c>
      <c r="AR31" s="2">
        <v>6</v>
      </c>
      <c r="AS31" s="2">
        <v>5</v>
      </c>
      <c r="AT31" s="2">
        <v>6</v>
      </c>
      <c r="AU31" s="2">
        <v>7</v>
      </c>
      <c r="AV31" s="2">
        <v>7</v>
      </c>
      <c r="AW31" s="2">
        <v>8</v>
      </c>
      <c r="AX31" s="2">
        <v>6</v>
      </c>
      <c r="AY31" s="2">
        <v>6</v>
      </c>
      <c r="AZ31" s="2">
        <v>5</v>
      </c>
      <c r="BA31" s="2">
        <v>5</v>
      </c>
      <c r="BB31" s="2">
        <v>4</v>
      </c>
      <c r="BC31" s="2">
        <v>4</v>
      </c>
      <c r="BD31" s="2">
        <v>4</v>
      </c>
      <c r="BE31" s="2">
        <v>5</v>
      </c>
      <c r="BF31" s="2">
        <v>4</v>
      </c>
      <c r="BG31" s="2">
        <v>3</v>
      </c>
      <c r="BH31" s="2">
        <v>6</v>
      </c>
      <c r="BI31" s="104"/>
      <c r="BJ31" s="105"/>
      <c r="BK31" s="106"/>
      <c r="BL31" s="2">
        <v>4</v>
      </c>
      <c r="BM31" s="2">
        <v>3</v>
      </c>
      <c r="BN31" s="104"/>
      <c r="BO31" s="106"/>
      <c r="BP31" s="2">
        <v>2</v>
      </c>
      <c r="BQ31" s="2">
        <v>1</v>
      </c>
      <c r="BR31" s="2">
        <v>2</v>
      </c>
      <c r="BS31" s="2">
        <v>4</v>
      </c>
      <c r="BT31" s="2">
        <v>4</v>
      </c>
      <c r="BU31" s="2">
        <v>6</v>
      </c>
      <c r="BV31" s="2">
        <v>6</v>
      </c>
      <c r="BW31" s="2">
        <v>6</v>
      </c>
      <c r="BX31" s="2">
        <v>4</v>
      </c>
      <c r="BY31" s="2">
        <v>4</v>
      </c>
      <c r="BZ31" s="2">
        <v>4</v>
      </c>
      <c r="CA31" s="2">
        <v>3</v>
      </c>
      <c r="CB31" s="124"/>
      <c r="CC31" s="2">
        <v>3</v>
      </c>
    </row>
    <row r="32" spans="1:81">
      <c r="A32" s="3" t="s">
        <v>103</v>
      </c>
      <c r="B32" s="2"/>
      <c r="C32" s="2"/>
      <c r="D32" s="75"/>
      <c r="E32" s="75"/>
      <c r="F32" s="75"/>
      <c r="G32" s="75"/>
      <c r="H32" s="75"/>
      <c r="I32" s="75"/>
      <c r="J32" s="75"/>
      <c r="K32" s="75"/>
      <c r="L32" s="2"/>
      <c r="M32" s="2"/>
      <c r="N32" s="2"/>
      <c r="O32" s="2"/>
      <c r="P32" s="2"/>
      <c r="Q32" s="2">
        <v>7</v>
      </c>
      <c r="R32" s="2">
        <v>7</v>
      </c>
      <c r="S32" s="2"/>
      <c r="T32" s="2"/>
      <c r="U32" s="2"/>
      <c r="V32" s="2"/>
      <c r="W32" s="2"/>
      <c r="X32" s="2"/>
      <c r="Y32" s="2"/>
      <c r="Z32" s="2"/>
      <c r="AA32" s="2"/>
      <c r="AB32" s="2"/>
      <c r="AC32" s="2"/>
      <c r="AD32" s="2"/>
      <c r="AE32" s="2"/>
      <c r="AF32" s="100"/>
      <c r="AG32" s="100"/>
      <c r="AH32" s="100"/>
      <c r="AI32" s="100"/>
      <c r="AJ32" s="100"/>
      <c r="AK32" s="2"/>
      <c r="AL32" s="2"/>
      <c r="AM32" s="2"/>
      <c r="AN32" s="2"/>
      <c r="AO32" s="2"/>
      <c r="AP32" s="2">
        <v>4</v>
      </c>
      <c r="AQ32" s="2">
        <v>4</v>
      </c>
      <c r="AR32" s="2"/>
      <c r="AS32" s="2"/>
      <c r="AT32" s="2"/>
      <c r="AU32" s="2"/>
      <c r="AV32" s="2"/>
      <c r="AW32" s="2"/>
      <c r="AX32" s="2"/>
      <c r="AY32" s="2">
        <v>1</v>
      </c>
      <c r="AZ32" s="2">
        <v>1</v>
      </c>
      <c r="BA32" s="2">
        <v>1</v>
      </c>
      <c r="BB32" s="2"/>
      <c r="BC32" s="2"/>
      <c r="BD32" s="2"/>
      <c r="BE32" s="2">
        <v>1</v>
      </c>
      <c r="BF32" s="2"/>
      <c r="BG32" s="2"/>
      <c r="BH32" s="2"/>
      <c r="BI32" s="104"/>
      <c r="BJ32" s="105"/>
      <c r="BK32" s="106"/>
      <c r="BL32" s="2">
        <v>1</v>
      </c>
      <c r="BM32" s="2">
        <v>1</v>
      </c>
      <c r="BN32" s="104"/>
      <c r="BO32" s="106"/>
      <c r="BP32" s="2">
        <v>1</v>
      </c>
      <c r="BQ32" s="2"/>
      <c r="BR32" s="2"/>
      <c r="BS32" s="2"/>
      <c r="BT32" s="2"/>
      <c r="BU32" s="2"/>
      <c r="BV32" s="2"/>
      <c r="BW32" s="2"/>
      <c r="BX32" s="2"/>
      <c r="BY32" s="2"/>
      <c r="BZ32" s="2"/>
      <c r="CA32" s="2"/>
      <c r="CB32" s="124"/>
      <c r="CC32" s="2">
        <v>1</v>
      </c>
    </row>
    <row r="33" spans="1:81">
      <c r="A33" s="3" t="s">
        <v>104</v>
      </c>
      <c r="B33" s="2"/>
      <c r="C33" s="2"/>
      <c r="D33" s="75"/>
      <c r="E33" s="75"/>
      <c r="F33" s="75"/>
      <c r="G33" s="75"/>
      <c r="H33" s="75"/>
      <c r="I33" s="75"/>
      <c r="J33" s="75"/>
      <c r="K33" s="75"/>
      <c r="L33" s="2"/>
      <c r="M33" s="2"/>
      <c r="N33" s="2"/>
      <c r="O33" s="2"/>
      <c r="P33" s="2"/>
      <c r="Q33" s="2"/>
      <c r="R33" s="2"/>
      <c r="S33" s="2">
        <v>2</v>
      </c>
      <c r="T33" s="2">
        <v>2</v>
      </c>
      <c r="U33" s="2">
        <v>2</v>
      </c>
      <c r="V33" s="2">
        <v>2</v>
      </c>
      <c r="W33" s="2">
        <v>2</v>
      </c>
      <c r="X33" s="2"/>
      <c r="Y33" s="2"/>
      <c r="Z33" s="2"/>
      <c r="AA33" s="2"/>
      <c r="AB33" s="2"/>
      <c r="AC33" s="2"/>
      <c r="AD33" s="2"/>
      <c r="AE33" s="2"/>
      <c r="AF33" s="100"/>
      <c r="AG33" s="100"/>
      <c r="AH33" s="100"/>
      <c r="AI33" s="100"/>
      <c r="AJ33" s="100"/>
      <c r="AK33" s="2"/>
      <c r="AL33" s="2"/>
      <c r="AM33" s="2"/>
      <c r="AN33" s="2"/>
      <c r="AO33" s="2"/>
      <c r="AP33" s="2"/>
      <c r="AQ33" s="2"/>
      <c r="AR33" s="2"/>
      <c r="AS33" s="2"/>
      <c r="AT33" s="2">
        <v>1</v>
      </c>
      <c r="AU33" s="2"/>
      <c r="AV33" s="2"/>
      <c r="AW33" s="2"/>
      <c r="AX33" s="2"/>
      <c r="AY33" s="2"/>
      <c r="AZ33" s="2"/>
      <c r="BA33" s="2"/>
      <c r="BB33" s="2"/>
      <c r="BC33" s="2"/>
      <c r="BD33" s="2"/>
      <c r="BE33" s="2"/>
      <c r="BF33" s="2"/>
      <c r="BG33" s="2"/>
      <c r="BH33" s="2"/>
      <c r="BI33" s="104"/>
      <c r="BJ33" s="105"/>
      <c r="BK33" s="106"/>
      <c r="BL33" s="2"/>
      <c r="BM33" s="2"/>
      <c r="BN33" s="104"/>
      <c r="BO33" s="106"/>
      <c r="BP33" s="2"/>
      <c r="BQ33" s="2"/>
      <c r="BR33" s="2"/>
      <c r="BS33" s="2"/>
      <c r="BT33" s="2"/>
      <c r="BU33" s="2"/>
      <c r="BV33" s="2"/>
      <c r="BW33" s="2"/>
      <c r="BX33" s="2"/>
      <c r="BY33" s="2"/>
      <c r="BZ33" s="2"/>
      <c r="CA33" s="2"/>
      <c r="CB33" s="124"/>
      <c r="CC33" s="2"/>
    </row>
    <row r="34" spans="1:81">
      <c r="A34" s="3" t="s">
        <v>164</v>
      </c>
      <c r="B34" s="2"/>
      <c r="C34" s="2"/>
      <c r="D34" s="75"/>
      <c r="E34" s="75"/>
      <c r="F34" s="75"/>
      <c r="G34" s="75"/>
      <c r="H34" s="75"/>
      <c r="I34" s="75"/>
      <c r="J34" s="75"/>
      <c r="K34" s="75"/>
      <c r="L34" s="2"/>
      <c r="M34" s="2"/>
      <c r="N34" s="2"/>
      <c r="O34" s="2"/>
      <c r="P34" s="2"/>
      <c r="Q34" s="2"/>
      <c r="R34" s="2"/>
      <c r="S34" s="2"/>
      <c r="T34" s="2"/>
      <c r="U34" s="2"/>
      <c r="V34" s="2"/>
      <c r="W34" s="2"/>
      <c r="X34" s="2"/>
      <c r="Y34" s="2"/>
      <c r="Z34" s="2"/>
      <c r="AA34" s="2"/>
      <c r="AB34" s="2"/>
      <c r="AC34" s="2"/>
      <c r="AD34" s="2"/>
      <c r="AE34" s="2"/>
      <c r="AF34" s="100"/>
      <c r="AG34" s="100"/>
      <c r="AH34" s="100"/>
      <c r="AI34" s="100"/>
      <c r="AJ34" s="100"/>
      <c r="AK34" s="2"/>
      <c r="AL34" s="2"/>
      <c r="AM34" s="2"/>
      <c r="AN34" s="2"/>
      <c r="AO34" s="2"/>
      <c r="AP34" s="2"/>
      <c r="AQ34" s="2"/>
      <c r="AR34" s="2"/>
      <c r="AS34" s="2"/>
      <c r="AT34" s="2"/>
      <c r="AU34" s="2"/>
      <c r="AV34" s="2"/>
      <c r="AW34" s="2"/>
      <c r="AX34" s="2"/>
      <c r="AY34" s="2"/>
      <c r="AZ34" s="2"/>
      <c r="BA34" s="2"/>
      <c r="BB34" s="2"/>
      <c r="BC34" s="2"/>
      <c r="BD34" s="2"/>
      <c r="BE34" s="2"/>
      <c r="BF34" s="2"/>
      <c r="BG34" s="2"/>
      <c r="BH34" s="2"/>
      <c r="BI34" s="104"/>
      <c r="BJ34" s="105"/>
      <c r="BK34" s="106"/>
      <c r="BL34" s="2"/>
      <c r="BM34" s="2">
        <v>1</v>
      </c>
      <c r="BN34" s="104"/>
      <c r="BO34" s="106"/>
      <c r="BP34" s="2"/>
      <c r="BQ34" s="2"/>
      <c r="BR34" s="2"/>
      <c r="BS34" s="2"/>
      <c r="BT34" s="2"/>
      <c r="BU34" s="2"/>
      <c r="BV34" s="2"/>
      <c r="BW34" s="2"/>
      <c r="BX34" s="2"/>
      <c r="BY34" s="2"/>
      <c r="BZ34" s="2"/>
      <c r="CA34" s="2"/>
      <c r="CB34" s="124"/>
      <c r="CC34" s="2"/>
    </row>
    <row r="35" spans="1:81">
      <c r="A35" s="3" t="s">
        <v>98</v>
      </c>
      <c r="B35" s="2"/>
      <c r="C35" s="2"/>
      <c r="D35" s="75"/>
      <c r="E35" s="75"/>
      <c r="F35" s="75"/>
      <c r="G35" s="75">
        <v>1</v>
      </c>
      <c r="H35" s="75">
        <v>1</v>
      </c>
      <c r="I35" s="75">
        <v>2</v>
      </c>
      <c r="J35" s="75">
        <v>2</v>
      </c>
      <c r="K35" s="75">
        <v>2</v>
      </c>
      <c r="L35" s="2"/>
      <c r="M35" s="2">
        <v>1</v>
      </c>
      <c r="N35" s="2">
        <v>2</v>
      </c>
      <c r="O35" s="2">
        <v>2</v>
      </c>
      <c r="P35" s="2">
        <v>2</v>
      </c>
      <c r="Q35" s="2">
        <v>2</v>
      </c>
      <c r="R35" s="2">
        <v>2</v>
      </c>
      <c r="S35" s="2">
        <v>1</v>
      </c>
      <c r="T35" s="2">
        <v>1</v>
      </c>
      <c r="U35" s="2"/>
      <c r="V35" s="2"/>
      <c r="W35" s="2"/>
      <c r="X35" s="2"/>
      <c r="Y35" s="2"/>
      <c r="Z35" s="2"/>
      <c r="AA35" s="2"/>
      <c r="AB35" s="2"/>
      <c r="AC35" s="2"/>
      <c r="AD35" s="2"/>
      <c r="AE35" s="2"/>
      <c r="AF35" s="100"/>
      <c r="AG35" s="100"/>
      <c r="AH35" s="100"/>
      <c r="AI35" s="100"/>
      <c r="AJ35" s="100"/>
      <c r="AK35" s="2"/>
      <c r="AL35" s="2"/>
      <c r="AM35" s="2"/>
      <c r="AN35" s="2"/>
      <c r="AO35" s="2"/>
      <c r="AP35" s="2"/>
      <c r="AQ35" s="2">
        <v>1</v>
      </c>
      <c r="AR35" s="2">
        <v>1</v>
      </c>
      <c r="AS35" s="2">
        <v>1</v>
      </c>
      <c r="AT35" s="2"/>
      <c r="AU35" s="2"/>
      <c r="AV35" s="2"/>
      <c r="AW35" s="2"/>
      <c r="AX35" s="2"/>
      <c r="AY35" s="2"/>
      <c r="AZ35" s="2"/>
      <c r="BA35" s="2"/>
      <c r="BB35" s="2"/>
      <c r="BC35" s="2"/>
      <c r="BD35" s="2"/>
      <c r="BE35" s="2"/>
      <c r="BF35" s="2"/>
      <c r="BG35" s="2"/>
      <c r="BH35" s="2"/>
      <c r="BI35" s="104"/>
      <c r="BJ35" s="105"/>
      <c r="BK35" s="106"/>
      <c r="BL35" s="2"/>
      <c r="BM35" s="2"/>
      <c r="BN35" s="104"/>
      <c r="BO35" s="106"/>
      <c r="BP35" s="2"/>
      <c r="BQ35" s="2"/>
      <c r="BR35" s="2"/>
      <c r="BS35" s="2"/>
      <c r="BT35" s="2"/>
      <c r="BU35" s="2"/>
      <c r="BV35" s="2"/>
      <c r="BW35" s="2"/>
      <c r="BX35" s="2">
        <v>1</v>
      </c>
      <c r="BY35" s="2">
        <v>1</v>
      </c>
      <c r="BZ35" s="2">
        <v>2</v>
      </c>
      <c r="CA35" s="2">
        <v>1</v>
      </c>
      <c r="CB35" s="124"/>
      <c r="CC35" s="2"/>
    </row>
    <row r="36" spans="1:81">
      <c r="A36" s="3" t="s">
        <v>116</v>
      </c>
      <c r="B36" s="2"/>
      <c r="C36" s="2"/>
      <c r="D36" s="75"/>
      <c r="E36" s="75"/>
      <c r="F36" s="75"/>
      <c r="G36" s="75"/>
      <c r="H36" s="75"/>
      <c r="I36" s="75"/>
      <c r="J36" s="75"/>
      <c r="K36" s="75"/>
      <c r="L36" s="2"/>
      <c r="M36" s="2"/>
      <c r="N36" s="2"/>
      <c r="O36" s="2"/>
      <c r="P36" s="2"/>
      <c r="Q36" s="2"/>
      <c r="R36" s="2"/>
      <c r="S36" s="2"/>
      <c r="T36" s="2"/>
      <c r="U36" s="2"/>
      <c r="V36" s="2"/>
      <c r="W36" s="2"/>
      <c r="X36" s="2"/>
      <c r="Y36" s="2"/>
      <c r="Z36" s="2"/>
      <c r="AA36" s="2"/>
      <c r="AB36" s="2"/>
      <c r="AC36" s="2"/>
      <c r="AD36" s="2"/>
      <c r="AE36" s="2"/>
      <c r="AF36" s="100"/>
      <c r="AG36" s="100"/>
      <c r="AH36" s="100"/>
      <c r="AI36" s="100"/>
      <c r="AJ36" s="100"/>
      <c r="AK36" s="2"/>
      <c r="AL36" s="2"/>
      <c r="AM36" s="2">
        <v>2</v>
      </c>
      <c r="AN36" s="2">
        <v>1</v>
      </c>
      <c r="AO36" s="2"/>
      <c r="AP36" s="2"/>
      <c r="AQ36" s="2"/>
      <c r="AR36" s="2"/>
      <c r="AS36" s="2"/>
      <c r="AT36" s="2"/>
      <c r="AU36" s="2"/>
      <c r="AV36" s="2"/>
      <c r="AW36" s="2"/>
      <c r="AX36" s="2"/>
      <c r="AY36" s="2"/>
      <c r="AZ36" s="2"/>
      <c r="BA36" s="2"/>
      <c r="BB36" s="2"/>
      <c r="BC36" s="2"/>
      <c r="BD36" s="2"/>
      <c r="BE36" s="2"/>
      <c r="BF36" s="2"/>
      <c r="BG36" s="2"/>
      <c r="BH36" s="2"/>
      <c r="BI36" s="104"/>
      <c r="BJ36" s="105"/>
      <c r="BK36" s="106"/>
      <c r="BL36" s="2"/>
      <c r="BM36" s="2"/>
      <c r="BN36" s="104"/>
      <c r="BO36" s="106"/>
      <c r="BP36" s="2"/>
      <c r="BQ36" s="2"/>
      <c r="BR36" s="2"/>
      <c r="BS36" s="2"/>
      <c r="BT36" s="2"/>
      <c r="BU36" s="2"/>
      <c r="BV36" s="2"/>
      <c r="BW36" s="2"/>
      <c r="BX36" s="2"/>
      <c r="BY36" s="2"/>
      <c r="BZ36" s="2"/>
      <c r="CA36" s="2"/>
      <c r="CB36" s="124"/>
      <c r="CC36" s="2"/>
    </row>
    <row r="37" spans="1:81">
      <c r="A37" s="3" t="s">
        <v>105</v>
      </c>
      <c r="B37" s="2"/>
      <c r="C37" s="2"/>
      <c r="D37" s="75"/>
      <c r="E37" s="75"/>
      <c r="F37" s="75"/>
      <c r="G37" s="75"/>
      <c r="H37" s="75"/>
      <c r="I37" s="75"/>
      <c r="J37" s="75"/>
      <c r="K37" s="75"/>
      <c r="L37" s="2"/>
      <c r="M37" s="2"/>
      <c r="N37" s="2"/>
      <c r="O37" s="2"/>
      <c r="P37" s="2"/>
      <c r="Q37" s="2"/>
      <c r="R37" s="2"/>
      <c r="S37" s="2"/>
      <c r="T37" s="2">
        <v>2</v>
      </c>
      <c r="U37" s="2">
        <v>2</v>
      </c>
      <c r="V37" s="2">
        <v>2</v>
      </c>
      <c r="W37" s="2">
        <v>2</v>
      </c>
      <c r="X37" s="2"/>
      <c r="Y37" s="2">
        <v>3</v>
      </c>
      <c r="Z37" s="2">
        <v>3</v>
      </c>
      <c r="AA37" s="2">
        <v>3</v>
      </c>
      <c r="AB37" s="2"/>
      <c r="AC37" s="2">
        <v>3</v>
      </c>
      <c r="AD37" s="2"/>
      <c r="AE37" s="2">
        <v>2</v>
      </c>
      <c r="AF37" s="100"/>
      <c r="AG37" s="100"/>
      <c r="AH37" s="100"/>
      <c r="AI37" s="100"/>
      <c r="AJ37" s="100"/>
      <c r="AK37" s="2"/>
      <c r="AL37" s="2"/>
      <c r="AM37" s="2"/>
      <c r="AN37" s="2"/>
      <c r="AO37" s="2"/>
      <c r="AP37" s="2"/>
      <c r="AQ37" s="2"/>
      <c r="AR37" s="2"/>
      <c r="AS37" s="2"/>
      <c r="AT37" s="2"/>
      <c r="AU37" s="2"/>
      <c r="AV37" s="2"/>
      <c r="AW37" s="2"/>
      <c r="AX37" s="2"/>
      <c r="AY37" s="2"/>
      <c r="AZ37" s="2"/>
      <c r="BA37" s="2"/>
      <c r="BB37" s="2"/>
      <c r="BC37" s="2"/>
      <c r="BD37" s="2"/>
      <c r="BE37" s="2"/>
      <c r="BF37" s="2"/>
      <c r="BG37" s="2"/>
      <c r="BH37" s="2"/>
      <c r="BI37" s="104"/>
      <c r="BJ37" s="105"/>
      <c r="BK37" s="106"/>
      <c r="BL37" s="2"/>
      <c r="BM37" s="2"/>
      <c r="BN37" s="104"/>
      <c r="BO37" s="106"/>
      <c r="BP37" s="2"/>
      <c r="BQ37" s="2"/>
      <c r="BR37" s="2"/>
      <c r="BS37" s="2"/>
      <c r="BT37" s="2"/>
      <c r="BU37" s="2"/>
      <c r="BV37" s="2"/>
      <c r="BW37" s="2"/>
      <c r="BX37" s="2"/>
      <c r="BY37" s="2"/>
      <c r="BZ37" s="2"/>
      <c r="CA37" s="2"/>
      <c r="CB37" s="124"/>
      <c r="CC37" s="2"/>
    </row>
    <row r="38" spans="1:81">
      <c r="A38" s="3" t="s">
        <v>140</v>
      </c>
      <c r="B38" s="2"/>
      <c r="C38" s="2"/>
      <c r="D38" s="75"/>
      <c r="E38" s="75"/>
      <c r="F38" s="75"/>
      <c r="G38" s="75"/>
      <c r="H38" s="75"/>
      <c r="I38" s="75"/>
      <c r="J38" s="75"/>
      <c r="K38" s="75"/>
      <c r="L38" s="2"/>
      <c r="M38" s="2"/>
      <c r="N38" s="2"/>
      <c r="O38" s="2"/>
      <c r="P38" s="2"/>
      <c r="Q38" s="2"/>
      <c r="R38" s="2"/>
      <c r="S38" s="2"/>
      <c r="T38" s="2"/>
      <c r="U38" s="2"/>
      <c r="V38" s="2"/>
      <c r="W38" s="2"/>
      <c r="X38" s="2"/>
      <c r="Y38" s="2"/>
      <c r="Z38" s="2"/>
      <c r="AA38" s="2"/>
      <c r="AB38" s="2"/>
      <c r="AC38" s="2"/>
      <c r="AD38" s="2"/>
      <c r="AE38" s="2"/>
      <c r="AF38" s="100"/>
      <c r="AG38" s="100"/>
      <c r="AH38" s="100"/>
      <c r="AI38" s="100"/>
      <c r="AJ38" s="100"/>
      <c r="AK38" s="2"/>
      <c r="AL38" s="2"/>
      <c r="AM38" s="2"/>
      <c r="AN38" s="2"/>
      <c r="AO38" s="2"/>
      <c r="AP38" s="2"/>
      <c r="AQ38" s="2"/>
      <c r="AR38" s="2"/>
      <c r="AS38" s="2"/>
      <c r="AT38" s="2"/>
      <c r="AU38" s="2"/>
      <c r="AV38" s="2"/>
      <c r="AW38" s="2"/>
      <c r="AX38" s="2"/>
      <c r="AY38" s="2"/>
      <c r="AZ38" s="2"/>
      <c r="BA38" s="2"/>
      <c r="BB38" s="2"/>
      <c r="BC38" s="2"/>
      <c r="BD38" s="2"/>
      <c r="BE38" s="2"/>
      <c r="BF38" s="2"/>
      <c r="BG38" s="2"/>
      <c r="BH38" s="2"/>
      <c r="BI38" s="104"/>
      <c r="BJ38" s="105"/>
      <c r="BK38" s="106"/>
      <c r="BL38" s="2">
        <v>2</v>
      </c>
      <c r="BM38" s="2">
        <v>2</v>
      </c>
      <c r="BN38" s="104"/>
      <c r="BO38" s="106"/>
      <c r="BP38" s="2">
        <v>2</v>
      </c>
      <c r="BQ38" s="2">
        <v>2</v>
      </c>
      <c r="BR38" s="2">
        <v>2</v>
      </c>
      <c r="BS38" s="2">
        <v>2</v>
      </c>
      <c r="BT38" s="2">
        <v>2</v>
      </c>
      <c r="BU38" s="2">
        <v>2</v>
      </c>
      <c r="BV38" s="2">
        <v>2</v>
      </c>
      <c r="BW38" s="2">
        <v>2</v>
      </c>
      <c r="BX38" s="2"/>
      <c r="BY38" s="2"/>
      <c r="BZ38" s="2"/>
      <c r="CA38" s="2"/>
      <c r="CB38" s="124"/>
      <c r="CC38" s="2"/>
    </row>
    <row r="39" spans="1:81">
      <c r="A39" s="3" t="s">
        <v>100</v>
      </c>
      <c r="B39" s="2"/>
      <c r="C39" s="2"/>
      <c r="D39" s="75"/>
      <c r="E39" s="75"/>
      <c r="F39" s="75"/>
      <c r="G39" s="75"/>
      <c r="H39" s="75"/>
      <c r="I39" s="75"/>
      <c r="J39" s="75"/>
      <c r="K39" s="75">
        <v>1</v>
      </c>
      <c r="L39" s="2">
        <v>2</v>
      </c>
      <c r="M39" s="2">
        <v>2</v>
      </c>
      <c r="N39" s="2">
        <v>2</v>
      </c>
      <c r="O39" s="2">
        <v>2</v>
      </c>
      <c r="P39" s="2"/>
      <c r="Q39" s="2"/>
      <c r="R39" s="2"/>
      <c r="S39" s="2"/>
      <c r="T39" s="2"/>
      <c r="U39" s="2"/>
      <c r="V39" s="2"/>
      <c r="W39" s="2"/>
      <c r="X39" s="2"/>
      <c r="Y39" s="2"/>
      <c r="Z39" s="2"/>
      <c r="AA39" s="2"/>
      <c r="AB39" s="2"/>
      <c r="AC39" s="2"/>
      <c r="AD39" s="2"/>
      <c r="AE39" s="2"/>
      <c r="AF39" s="100"/>
      <c r="AG39" s="100"/>
      <c r="AH39" s="100"/>
      <c r="AI39" s="100"/>
      <c r="AJ39" s="100"/>
      <c r="AK39" s="2">
        <v>1</v>
      </c>
      <c r="AL39" s="2">
        <v>1</v>
      </c>
      <c r="AM39" s="2">
        <v>1</v>
      </c>
      <c r="AN39" s="2"/>
      <c r="AO39" s="2"/>
      <c r="AP39" s="2"/>
      <c r="AQ39" s="2"/>
      <c r="AR39" s="2"/>
      <c r="AS39" s="2"/>
      <c r="AT39" s="2"/>
      <c r="AU39" s="2"/>
      <c r="AV39" s="2"/>
      <c r="AW39" s="2"/>
      <c r="AX39" s="2"/>
      <c r="AY39" s="2"/>
      <c r="AZ39" s="2"/>
      <c r="BA39" s="2"/>
      <c r="BB39" s="2"/>
      <c r="BC39" s="2"/>
      <c r="BD39" s="2"/>
      <c r="BE39" s="2"/>
      <c r="BF39" s="2">
        <v>14</v>
      </c>
      <c r="BG39" s="2">
        <v>14</v>
      </c>
      <c r="BH39" s="2">
        <v>17</v>
      </c>
      <c r="BI39" s="104"/>
      <c r="BJ39" s="105"/>
      <c r="BK39" s="106"/>
      <c r="BL39" s="2">
        <v>14</v>
      </c>
      <c r="BM39" s="2">
        <v>14</v>
      </c>
      <c r="BN39" s="104"/>
      <c r="BO39" s="106"/>
      <c r="BP39" s="2">
        <v>14</v>
      </c>
      <c r="BQ39" s="2">
        <v>14</v>
      </c>
      <c r="BR39" s="2">
        <v>14</v>
      </c>
      <c r="BS39" s="2">
        <v>14</v>
      </c>
      <c r="BT39" s="2">
        <v>14</v>
      </c>
      <c r="BU39" s="2">
        <v>14</v>
      </c>
      <c r="BV39" s="2">
        <v>14</v>
      </c>
      <c r="BW39" s="2">
        <v>14</v>
      </c>
      <c r="BX39" s="2">
        <v>14</v>
      </c>
      <c r="BY39" s="2"/>
      <c r="BZ39" s="2"/>
      <c r="CA39" s="2"/>
      <c r="CB39" s="124"/>
      <c r="CC39" s="2"/>
    </row>
    <row r="40" spans="1:81">
      <c r="A40" s="3" t="s">
        <v>216</v>
      </c>
      <c r="B40" s="2"/>
      <c r="C40" s="2"/>
      <c r="D40" s="75"/>
      <c r="E40" s="75"/>
      <c r="F40" s="75"/>
      <c r="G40" s="75"/>
      <c r="H40" s="75"/>
      <c r="I40" s="75"/>
      <c r="J40" s="75"/>
      <c r="K40" s="75"/>
      <c r="L40" s="2"/>
      <c r="M40" s="2"/>
      <c r="N40" s="2"/>
      <c r="O40" s="2"/>
      <c r="P40" s="2"/>
      <c r="Q40" s="2"/>
      <c r="R40" s="2"/>
      <c r="S40" s="2"/>
      <c r="T40" s="2"/>
      <c r="U40" s="2"/>
      <c r="V40" s="2"/>
      <c r="W40" s="2"/>
      <c r="X40" s="2"/>
      <c r="Y40" s="2"/>
      <c r="Z40" s="2"/>
      <c r="AA40" s="2"/>
      <c r="AB40" s="2"/>
      <c r="AC40" s="2"/>
      <c r="AD40" s="2"/>
      <c r="AE40" s="2"/>
      <c r="AF40" s="100"/>
      <c r="AG40" s="100"/>
      <c r="AH40" s="100"/>
      <c r="AI40" s="100"/>
      <c r="AJ40" s="100"/>
      <c r="AK40" s="2"/>
      <c r="AL40" s="2"/>
      <c r="AM40" s="2"/>
      <c r="AN40" s="2"/>
      <c r="AO40" s="2"/>
      <c r="AP40" s="2"/>
      <c r="AQ40" s="2"/>
      <c r="AR40" s="2"/>
      <c r="AS40" s="2"/>
      <c r="AT40" s="2"/>
      <c r="AU40" s="2"/>
      <c r="AV40" s="2"/>
      <c r="AW40" s="2"/>
      <c r="AX40" s="2"/>
      <c r="AY40" s="2"/>
      <c r="AZ40" s="2"/>
      <c r="BA40" s="2"/>
      <c r="BB40" s="2"/>
      <c r="BC40" s="2"/>
      <c r="BD40" s="2"/>
      <c r="BE40" s="2"/>
      <c r="BF40" s="2"/>
      <c r="BG40" s="2"/>
      <c r="BH40" s="2"/>
      <c r="BI40" s="104"/>
      <c r="BJ40" s="105"/>
      <c r="BK40" s="106"/>
      <c r="BL40" s="2"/>
      <c r="BM40" s="2"/>
      <c r="BN40" s="104"/>
      <c r="BO40" s="106"/>
      <c r="BP40" s="2"/>
      <c r="BQ40" s="2">
        <v>1</v>
      </c>
      <c r="BR40" s="2">
        <v>1</v>
      </c>
      <c r="BS40" s="2">
        <v>1</v>
      </c>
      <c r="BT40" s="2">
        <v>1</v>
      </c>
      <c r="BU40" s="2">
        <v>1</v>
      </c>
      <c r="BV40" s="2">
        <v>1</v>
      </c>
      <c r="BW40" s="2"/>
      <c r="BX40" s="2"/>
      <c r="BY40" s="2"/>
      <c r="BZ40" s="2"/>
      <c r="CA40" s="2"/>
      <c r="CB40" s="124"/>
      <c r="CC40" s="2"/>
    </row>
    <row r="41" spans="1:81">
      <c r="A41" s="3" t="s">
        <v>14</v>
      </c>
      <c r="B41" s="2">
        <v>4</v>
      </c>
      <c r="C41" s="2">
        <v>4</v>
      </c>
      <c r="D41" s="75">
        <v>5</v>
      </c>
      <c r="E41" s="75">
        <v>5</v>
      </c>
      <c r="F41" s="75">
        <v>5</v>
      </c>
      <c r="G41" s="75">
        <v>3</v>
      </c>
      <c r="H41" s="75">
        <v>3</v>
      </c>
      <c r="I41" s="75">
        <v>2</v>
      </c>
      <c r="J41" s="75">
        <v>2</v>
      </c>
      <c r="K41" s="75">
        <v>2</v>
      </c>
      <c r="L41" s="2">
        <v>2</v>
      </c>
      <c r="M41" s="2">
        <v>2</v>
      </c>
      <c r="N41" s="2">
        <v>1</v>
      </c>
      <c r="O41" s="2">
        <v>1</v>
      </c>
      <c r="P41" s="2">
        <v>1</v>
      </c>
      <c r="Q41" s="2">
        <v>1</v>
      </c>
      <c r="R41" s="2"/>
      <c r="S41" s="2"/>
      <c r="T41" s="2"/>
      <c r="U41" s="2"/>
      <c r="V41" s="2"/>
      <c r="W41" s="2"/>
      <c r="X41" s="2"/>
      <c r="Y41" s="2">
        <v>1</v>
      </c>
      <c r="Z41" s="2">
        <v>2</v>
      </c>
      <c r="AA41" s="2">
        <v>2</v>
      </c>
      <c r="AB41" s="2">
        <v>1</v>
      </c>
      <c r="AC41" s="2"/>
      <c r="AD41" s="2"/>
      <c r="AE41" s="2"/>
      <c r="AF41" s="100"/>
      <c r="AG41" s="100"/>
      <c r="AH41" s="100"/>
      <c r="AI41" s="100"/>
      <c r="AJ41" s="100"/>
      <c r="AK41" s="2">
        <v>1</v>
      </c>
      <c r="AL41" s="2">
        <v>1</v>
      </c>
      <c r="AM41" s="2">
        <v>1</v>
      </c>
      <c r="AN41" s="2">
        <v>1</v>
      </c>
      <c r="AO41" s="2">
        <v>1</v>
      </c>
      <c r="AP41" s="2">
        <v>1</v>
      </c>
      <c r="AQ41" s="2">
        <v>1</v>
      </c>
      <c r="AR41" s="2"/>
      <c r="AS41" s="2"/>
      <c r="AT41" s="2"/>
      <c r="AU41" s="2"/>
      <c r="AV41" s="2">
        <v>2</v>
      </c>
      <c r="AW41" s="2">
        <v>2</v>
      </c>
      <c r="AX41" s="2">
        <v>3</v>
      </c>
      <c r="AY41" s="2">
        <v>3</v>
      </c>
      <c r="AZ41" s="2">
        <v>3</v>
      </c>
      <c r="BA41" s="2">
        <v>3</v>
      </c>
      <c r="BB41" s="2">
        <v>1</v>
      </c>
      <c r="BC41" s="2">
        <v>1</v>
      </c>
      <c r="BD41" s="2">
        <v>1</v>
      </c>
      <c r="BE41" s="2">
        <v>3</v>
      </c>
      <c r="BF41" s="2"/>
      <c r="BG41" s="2"/>
      <c r="BH41" s="2"/>
      <c r="BI41" s="104"/>
      <c r="BJ41" s="105"/>
      <c r="BK41" s="106"/>
      <c r="BL41" s="2"/>
      <c r="BM41" s="2"/>
      <c r="BN41" s="104"/>
      <c r="BO41" s="106"/>
      <c r="BP41" s="2">
        <v>1</v>
      </c>
      <c r="BQ41" s="2">
        <v>1</v>
      </c>
      <c r="BR41" s="2"/>
      <c r="BS41" s="2"/>
      <c r="BT41" s="2"/>
      <c r="BU41" s="2"/>
      <c r="BV41" s="2"/>
      <c r="BW41" s="2"/>
      <c r="BX41" s="2"/>
      <c r="BY41" s="2">
        <v>3</v>
      </c>
      <c r="BZ41" s="2">
        <v>3</v>
      </c>
      <c r="CA41" s="2">
        <v>3</v>
      </c>
      <c r="CB41" s="124"/>
      <c r="CC41" s="2">
        <v>3</v>
      </c>
    </row>
    <row r="42" spans="1:81">
      <c r="A42" s="3" t="s">
        <v>15</v>
      </c>
      <c r="B42" s="2">
        <v>2</v>
      </c>
      <c r="C42" s="2">
        <v>2</v>
      </c>
      <c r="D42" s="75">
        <v>1</v>
      </c>
      <c r="E42" s="75">
        <v>1</v>
      </c>
      <c r="F42" s="75">
        <v>2</v>
      </c>
      <c r="G42" s="75">
        <v>2</v>
      </c>
      <c r="H42" s="75">
        <v>2</v>
      </c>
      <c r="I42" s="75">
        <v>3</v>
      </c>
      <c r="J42" s="75">
        <v>2</v>
      </c>
      <c r="K42" s="75">
        <v>3</v>
      </c>
      <c r="L42" s="2">
        <v>3</v>
      </c>
      <c r="M42" s="2">
        <v>3</v>
      </c>
      <c r="N42" s="2">
        <v>3</v>
      </c>
      <c r="O42" s="2">
        <v>2</v>
      </c>
      <c r="P42" s="2">
        <v>2</v>
      </c>
      <c r="Q42" s="2">
        <v>2</v>
      </c>
      <c r="R42" s="2">
        <v>2</v>
      </c>
      <c r="S42" s="2"/>
      <c r="T42" s="2"/>
      <c r="U42" s="2">
        <v>1</v>
      </c>
      <c r="V42" s="2">
        <v>1</v>
      </c>
      <c r="W42" s="2">
        <v>1</v>
      </c>
      <c r="X42" s="2">
        <v>1</v>
      </c>
      <c r="Y42" s="2">
        <v>1</v>
      </c>
      <c r="Z42" s="2">
        <v>1</v>
      </c>
      <c r="AA42" s="2">
        <v>1</v>
      </c>
      <c r="AB42" s="2">
        <v>1</v>
      </c>
      <c r="AC42" s="2">
        <v>1</v>
      </c>
      <c r="AD42" s="2">
        <v>1</v>
      </c>
      <c r="AE42" s="2">
        <v>1</v>
      </c>
      <c r="AF42" s="100"/>
      <c r="AG42" s="100"/>
      <c r="AH42" s="100"/>
      <c r="AI42" s="100"/>
      <c r="AJ42" s="100"/>
      <c r="AK42" s="2">
        <v>3</v>
      </c>
      <c r="AL42" s="2">
        <v>3</v>
      </c>
      <c r="AM42" s="2">
        <v>3</v>
      </c>
      <c r="AN42" s="2">
        <v>3</v>
      </c>
      <c r="AO42" s="2">
        <v>2</v>
      </c>
      <c r="AP42" s="2">
        <v>3</v>
      </c>
      <c r="AQ42" s="2">
        <v>3</v>
      </c>
      <c r="AR42" s="2">
        <v>3</v>
      </c>
      <c r="AS42" s="2">
        <v>3</v>
      </c>
      <c r="AT42" s="2">
        <v>3</v>
      </c>
      <c r="AU42" s="2">
        <v>3</v>
      </c>
      <c r="AV42" s="2">
        <v>3</v>
      </c>
      <c r="AW42" s="2">
        <v>3</v>
      </c>
      <c r="AX42" s="2">
        <v>2</v>
      </c>
      <c r="AY42" s="2">
        <v>2</v>
      </c>
      <c r="AZ42" s="2">
        <v>2</v>
      </c>
      <c r="BA42" s="2">
        <v>2</v>
      </c>
      <c r="BB42" s="2">
        <v>2</v>
      </c>
      <c r="BC42" s="2">
        <v>1</v>
      </c>
      <c r="BD42" s="2">
        <v>1</v>
      </c>
      <c r="BE42" s="2">
        <v>2</v>
      </c>
      <c r="BF42" s="2">
        <v>1</v>
      </c>
      <c r="BG42" s="2">
        <v>1</v>
      </c>
      <c r="BH42" s="2">
        <v>1</v>
      </c>
      <c r="BI42" s="104"/>
      <c r="BJ42" s="105"/>
      <c r="BK42" s="106"/>
      <c r="BL42" s="2">
        <v>1</v>
      </c>
      <c r="BM42" s="2"/>
      <c r="BN42" s="104"/>
      <c r="BO42" s="106"/>
      <c r="BP42" s="2"/>
      <c r="BQ42" s="2">
        <v>1</v>
      </c>
      <c r="BR42" s="2">
        <v>1</v>
      </c>
      <c r="BS42" s="2">
        <v>1</v>
      </c>
      <c r="BT42" s="2"/>
      <c r="BU42" s="2">
        <v>1</v>
      </c>
      <c r="BV42" s="2"/>
      <c r="BW42" s="2"/>
      <c r="BX42" s="2"/>
      <c r="BY42" s="2"/>
      <c r="BZ42" s="2"/>
      <c r="CA42" s="2"/>
      <c r="CB42" s="124"/>
      <c r="CC42" s="2"/>
    </row>
    <row r="43" spans="1:81">
      <c r="A43" s="3" t="s">
        <v>112</v>
      </c>
      <c r="B43" s="2"/>
      <c r="C43" s="2"/>
      <c r="D43" s="75"/>
      <c r="E43" s="75"/>
      <c r="F43" s="75"/>
      <c r="G43" s="75"/>
      <c r="H43" s="75"/>
      <c r="I43" s="75"/>
      <c r="J43" s="75"/>
      <c r="K43" s="75"/>
      <c r="L43" s="2"/>
      <c r="M43" s="2"/>
      <c r="N43" s="2"/>
      <c r="O43" s="2"/>
      <c r="P43" s="2"/>
      <c r="Q43" s="2"/>
      <c r="R43" s="2"/>
      <c r="S43" s="2"/>
      <c r="T43" s="2"/>
      <c r="U43" s="2"/>
      <c r="V43" s="2"/>
      <c r="W43" s="2"/>
      <c r="X43" s="2"/>
      <c r="Y43" s="2"/>
      <c r="Z43" s="2"/>
      <c r="AA43" s="2">
        <v>1</v>
      </c>
      <c r="AB43" s="2">
        <v>1</v>
      </c>
      <c r="AC43" s="2">
        <v>1</v>
      </c>
      <c r="AD43" s="2">
        <v>1</v>
      </c>
      <c r="AE43" s="2">
        <v>1</v>
      </c>
      <c r="AF43" s="100"/>
      <c r="AG43" s="100"/>
      <c r="AH43" s="100"/>
      <c r="AI43" s="100"/>
      <c r="AJ43" s="100"/>
      <c r="AK43" s="2">
        <v>1</v>
      </c>
      <c r="AL43" s="2"/>
      <c r="AM43" s="2"/>
      <c r="AN43" s="2"/>
      <c r="AO43" s="2"/>
      <c r="AP43" s="2"/>
      <c r="AQ43" s="2"/>
      <c r="AR43" s="2"/>
      <c r="AS43" s="2"/>
      <c r="AT43" s="2"/>
      <c r="AU43" s="2"/>
      <c r="AV43" s="2"/>
      <c r="AW43" s="2"/>
      <c r="AX43" s="2"/>
      <c r="AY43" s="2"/>
      <c r="AZ43" s="2"/>
      <c r="BA43" s="2"/>
      <c r="BB43" s="2"/>
      <c r="BC43" s="2"/>
      <c r="BD43" s="2"/>
      <c r="BE43" s="2"/>
      <c r="BF43" s="2"/>
      <c r="BG43" s="2"/>
      <c r="BH43" s="2"/>
      <c r="BI43" s="104"/>
      <c r="BJ43" s="105"/>
      <c r="BK43" s="106"/>
      <c r="BL43" s="2">
        <v>3</v>
      </c>
      <c r="BM43" s="2">
        <v>3</v>
      </c>
      <c r="BN43" s="104"/>
      <c r="BO43" s="106"/>
      <c r="BP43" s="2"/>
      <c r="BQ43" s="2"/>
      <c r="BR43" s="2"/>
      <c r="BS43" s="2"/>
      <c r="BT43" s="2"/>
      <c r="BU43" s="2"/>
      <c r="BV43" s="2">
        <v>1</v>
      </c>
      <c r="BW43" s="2"/>
      <c r="BX43" s="2"/>
      <c r="BY43" s="2"/>
      <c r="BZ43" s="2"/>
      <c r="CA43" s="2"/>
      <c r="CB43" s="124"/>
      <c r="CC43" s="2"/>
    </row>
    <row r="44" spans="1:81">
      <c r="A44" s="3" t="s">
        <v>141</v>
      </c>
      <c r="B44" s="2"/>
      <c r="C44" s="2"/>
      <c r="D44" s="75"/>
      <c r="E44" s="75"/>
      <c r="F44" s="75"/>
      <c r="G44" s="75"/>
      <c r="H44" s="75"/>
      <c r="I44" s="75"/>
      <c r="J44" s="75"/>
      <c r="K44" s="75"/>
      <c r="L44" s="2"/>
      <c r="M44" s="2"/>
      <c r="N44" s="2"/>
      <c r="O44" s="2"/>
      <c r="P44" s="2"/>
      <c r="Q44" s="2"/>
      <c r="R44" s="2"/>
      <c r="S44" s="2"/>
      <c r="T44" s="2"/>
      <c r="U44" s="2"/>
      <c r="V44" s="2"/>
      <c r="W44" s="2"/>
      <c r="X44" s="2"/>
      <c r="Y44" s="2"/>
      <c r="Z44" s="2"/>
      <c r="AA44" s="2"/>
      <c r="AB44" s="2"/>
      <c r="AC44" s="2"/>
      <c r="AD44" s="2"/>
      <c r="AE44" s="2"/>
      <c r="AF44" s="100"/>
      <c r="AG44" s="100"/>
      <c r="AH44" s="100"/>
      <c r="AI44" s="100"/>
      <c r="AJ44" s="100"/>
      <c r="AK44" s="2"/>
      <c r="AL44" s="2"/>
      <c r="AM44" s="2"/>
      <c r="AN44" s="2"/>
      <c r="AO44" s="2"/>
      <c r="AP44" s="2"/>
      <c r="AQ44" s="2"/>
      <c r="AR44" s="2"/>
      <c r="AS44" s="2"/>
      <c r="AT44" s="2"/>
      <c r="AU44" s="2"/>
      <c r="AV44" s="2"/>
      <c r="AW44" s="2"/>
      <c r="AX44" s="2"/>
      <c r="AY44" s="2"/>
      <c r="AZ44" s="2"/>
      <c r="BA44" s="2"/>
      <c r="BB44" s="2"/>
      <c r="BC44" s="2"/>
      <c r="BD44" s="2"/>
      <c r="BE44" s="2"/>
      <c r="BF44" s="2"/>
      <c r="BG44" s="2"/>
      <c r="BH44" s="2"/>
      <c r="BI44" s="104"/>
      <c r="BJ44" s="105"/>
      <c r="BK44" s="106"/>
      <c r="BL44" s="2"/>
      <c r="BM44" s="2"/>
      <c r="BN44" s="104"/>
      <c r="BO44" s="106"/>
      <c r="BP44" s="2"/>
      <c r="BQ44" s="2"/>
      <c r="BR44" s="2"/>
      <c r="BS44" s="2"/>
      <c r="BT44" s="2"/>
      <c r="BU44" s="2"/>
      <c r="BV44" s="2"/>
      <c r="BW44" s="2"/>
      <c r="BX44" s="2"/>
      <c r="BY44" s="2"/>
      <c r="BZ44" s="2"/>
      <c r="CA44" s="2"/>
      <c r="CB44" s="124"/>
      <c r="CC44" s="2"/>
    </row>
    <row r="45" spans="1:81">
      <c r="A45" s="3" t="s">
        <v>35</v>
      </c>
      <c r="B45" s="2"/>
      <c r="C45" s="2"/>
      <c r="D45" s="75"/>
      <c r="E45" s="75"/>
      <c r="F45" s="75">
        <v>1</v>
      </c>
      <c r="G45" s="75">
        <v>1</v>
      </c>
      <c r="H45" s="75"/>
      <c r="I45" s="75"/>
      <c r="J45" s="75"/>
      <c r="K45" s="75"/>
      <c r="L45" s="2">
        <v>5</v>
      </c>
      <c r="M45" s="2">
        <v>9</v>
      </c>
      <c r="N45" s="2">
        <v>9</v>
      </c>
      <c r="O45" s="2">
        <v>9</v>
      </c>
      <c r="P45" s="2">
        <v>9</v>
      </c>
      <c r="Q45" s="2">
        <v>9</v>
      </c>
      <c r="R45" s="2">
        <v>9</v>
      </c>
      <c r="S45" s="2">
        <v>9</v>
      </c>
      <c r="T45" s="2">
        <v>9</v>
      </c>
      <c r="U45" s="2">
        <v>9</v>
      </c>
      <c r="V45" s="2">
        <v>9</v>
      </c>
      <c r="W45" s="2">
        <v>9</v>
      </c>
      <c r="X45" s="2">
        <v>9</v>
      </c>
      <c r="Y45" s="2">
        <v>9</v>
      </c>
      <c r="Z45" s="2">
        <v>9</v>
      </c>
      <c r="AA45" s="2">
        <v>9</v>
      </c>
      <c r="AB45" s="2">
        <v>7</v>
      </c>
      <c r="AC45" s="2">
        <v>7</v>
      </c>
      <c r="AD45" s="2">
        <v>7</v>
      </c>
      <c r="AE45" s="2">
        <v>6</v>
      </c>
      <c r="AF45" s="100"/>
      <c r="AG45" s="100"/>
      <c r="AH45" s="100"/>
      <c r="AI45" s="100"/>
      <c r="AJ45" s="100"/>
      <c r="AK45" s="2">
        <v>5</v>
      </c>
      <c r="AL45" s="2">
        <v>3</v>
      </c>
      <c r="AM45" s="2">
        <v>3</v>
      </c>
      <c r="AN45" s="2">
        <v>3</v>
      </c>
      <c r="AO45" s="2">
        <v>3</v>
      </c>
      <c r="AP45" s="2">
        <v>3</v>
      </c>
      <c r="AQ45" s="2">
        <v>3</v>
      </c>
      <c r="AR45" s="2">
        <v>3</v>
      </c>
      <c r="AS45" s="2">
        <v>3</v>
      </c>
      <c r="AT45" s="2">
        <v>2</v>
      </c>
      <c r="AU45" s="2">
        <v>2</v>
      </c>
      <c r="AV45" s="2">
        <v>2</v>
      </c>
      <c r="AW45" s="2">
        <v>2</v>
      </c>
      <c r="AX45" s="2"/>
      <c r="AY45" s="2"/>
      <c r="AZ45" s="2"/>
      <c r="BA45" s="2"/>
      <c r="BB45" s="2">
        <v>1</v>
      </c>
      <c r="BC45" s="2"/>
      <c r="BD45" s="2"/>
      <c r="BE45" s="2"/>
      <c r="BF45" s="2"/>
      <c r="BG45" s="2"/>
      <c r="BH45" s="2"/>
      <c r="BI45" s="104"/>
      <c r="BJ45" s="105"/>
      <c r="BK45" s="106"/>
      <c r="BL45" s="2"/>
      <c r="BM45" s="2"/>
      <c r="BN45" s="104"/>
      <c r="BO45" s="106"/>
      <c r="BP45" s="2"/>
      <c r="BQ45" s="2">
        <v>8</v>
      </c>
      <c r="BR45" s="2">
        <v>8</v>
      </c>
      <c r="BS45" s="2">
        <v>8</v>
      </c>
      <c r="BT45" s="2">
        <v>8</v>
      </c>
      <c r="BU45" s="2">
        <v>8</v>
      </c>
      <c r="BV45" s="2">
        <v>8</v>
      </c>
      <c r="BW45" s="2">
        <v>8</v>
      </c>
      <c r="BX45" s="2">
        <v>8</v>
      </c>
      <c r="BY45" s="2">
        <v>8</v>
      </c>
      <c r="BZ45" s="2">
        <v>8</v>
      </c>
      <c r="CA45" s="2">
        <v>9</v>
      </c>
      <c r="CB45" s="124"/>
      <c r="CC45" s="2">
        <v>8</v>
      </c>
    </row>
    <row r="46" spans="1:81" ht="16.9" customHeight="1">
      <c r="A46" s="3" t="s">
        <v>96</v>
      </c>
      <c r="B46" s="2">
        <v>2</v>
      </c>
      <c r="C46" s="2">
        <v>2</v>
      </c>
      <c r="D46" s="75">
        <v>2</v>
      </c>
      <c r="E46" s="75">
        <v>2</v>
      </c>
      <c r="F46" s="75">
        <v>2</v>
      </c>
      <c r="G46" s="75">
        <v>2</v>
      </c>
      <c r="H46" s="75">
        <v>2</v>
      </c>
      <c r="I46" s="75">
        <v>2</v>
      </c>
      <c r="J46" s="75">
        <v>2</v>
      </c>
      <c r="K46" s="75">
        <v>2</v>
      </c>
      <c r="L46" s="2">
        <v>2</v>
      </c>
      <c r="M46" s="2">
        <v>2</v>
      </c>
      <c r="N46" s="2">
        <v>2</v>
      </c>
      <c r="O46" s="2">
        <v>2</v>
      </c>
      <c r="P46" s="2">
        <v>3</v>
      </c>
      <c r="Q46" s="2">
        <v>3</v>
      </c>
      <c r="R46" s="2">
        <v>4</v>
      </c>
      <c r="S46" s="2">
        <v>4</v>
      </c>
      <c r="T46" s="2">
        <v>7</v>
      </c>
      <c r="U46" s="2">
        <v>8</v>
      </c>
      <c r="V46" s="2">
        <v>8</v>
      </c>
      <c r="W46" s="2">
        <v>7</v>
      </c>
      <c r="X46" s="2">
        <v>7</v>
      </c>
      <c r="Y46" s="2">
        <v>7</v>
      </c>
      <c r="Z46" s="2">
        <v>7</v>
      </c>
      <c r="AA46" s="2">
        <v>8</v>
      </c>
      <c r="AB46" s="2">
        <v>9</v>
      </c>
      <c r="AC46" s="2">
        <v>7</v>
      </c>
      <c r="AD46" s="2">
        <v>6</v>
      </c>
      <c r="AE46" s="2">
        <v>7</v>
      </c>
      <c r="AF46" s="100"/>
      <c r="AG46" s="100"/>
      <c r="AH46" s="100"/>
      <c r="AI46" s="100"/>
      <c r="AJ46" s="100"/>
      <c r="AK46" s="2">
        <v>2</v>
      </c>
      <c r="AL46" s="2">
        <v>3</v>
      </c>
      <c r="AM46" s="2">
        <v>5</v>
      </c>
      <c r="AN46" s="2">
        <v>8</v>
      </c>
      <c r="AO46" s="2">
        <v>6</v>
      </c>
      <c r="AP46" s="2">
        <v>3</v>
      </c>
      <c r="AQ46" s="2">
        <v>4</v>
      </c>
      <c r="AR46" s="2">
        <v>4</v>
      </c>
      <c r="AS46" s="2">
        <v>4</v>
      </c>
      <c r="AT46" s="2">
        <v>4</v>
      </c>
      <c r="AU46" s="2">
        <v>5</v>
      </c>
      <c r="AV46" s="2">
        <v>5</v>
      </c>
      <c r="AW46" s="2">
        <v>5</v>
      </c>
      <c r="AX46" s="2">
        <v>1</v>
      </c>
      <c r="AY46" s="2">
        <v>1</v>
      </c>
      <c r="AZ46" s="2">
        <v>1</v>
      </c>
      <c r="BA46" s="2">
        <v>1</v>
      </c>
      <c r="BB46" s="2">
        <v>1</v>
      </c>
      <c r="BC46" s="2">
        <v>1</v>
      </c>
      <c r="BD46" s="2">
        <v>2</v>
      </c>
      <c r="BE46" s="2">
        <v>1</v>
      </c>
      <c r="BF46" s="2">
        <v>2</v>
      </c>
      <c r="BG46" s="2">
        <v>1</v>
      </c>
      <c r="BH46" s="2"/>
      <c r="BI46" s="107"/>
      <c r="BJ46" s="108"/>
      <c r="BK46" s="109"/>
      <c r="BL46" s="2"/>
      <c r="BM46" s="2"/>
      <c r="BN46" s="104"/>
      <c r="BO46" s="106"/>
      <c r="BP46" s="2"/>
      <c r="BQ46" s="2"/>
      <c r="BR46" s="2"/>
      <c r="BS46" s="2"/>
      <c r="BT46" s="2"/>
      <c r="BU46" s="2">
        <v>5</v>
      </c>
      <c r="BV46" s="2">
        <v>5</v>
      </c>
      <c r="BW46" s="2">
        <v>5</v>
      </c>
      <c r="BX46" s="2">
        <v>4</v>
      </c>
      <c r="BY46" s="2">
        <v>5</v>
      </c>
      <c r="BZ46" s="2">
        <v>5</v>
      </c>
      <c r="CA46" s="2">
        <v>5</v>
      </c>
      <c r="CB46" s="125"/>
      <c r="CC46" s="2">
        <v>6</v>
      </c>
    </row>
    <row r="47" spans="1:81" ht="13.9">
      <c r="A47" s="79" t="s">
        <v>16</v>
      </c>
      <c r="B47" s="76">
        <f>SUM(B5:B46)</f>
        <v>70</v>
      </c>
      <c r="C47" s="76">
        <f>SUM(C5:C46)</f>
        <v>68</v>
      </c>
      <c r="D47" s="76">
        <f>SUM(D5:D46)</f>
        <v>103</v>
      </c>
      <c r="E47" s="76">
        <f>SUM(E5:E46)</f>
        <v>105</v>
      </c>
      <c r="F47" s="76">
        <f>SUM(F5:F46)</f>
        <v>99</v>
      </c>
      <c r="G47" s="76">
        <f>SUM(G5:G46)</f>
        <v>101</v>
      </c>
      <c r="H47" s="76">
        <f>SUM(H5:H46)</f>
        <v>102</v>
      </c>
      <c r="I47" s="76">
        <f>SUM(I5:I46)</f>
        <v>100</v>
      </c>
      <c r="J47" s="76">
        <f>SUM(J5:J46)</f>
        <v>103</v>
      </c>
      <c r="K47" s="76">
        <f>SUM(K5:K46)</f>
        <v>101</v>
      </c>
      <c r="L47" s="76">
        <f>SUM(L5:L46)</f>
        <v>99</v>
      </c>
      <c r="M47" s="76">
        <f>SUM(M5:M46)</f>
        <v>101</v>
      </c>
      <c r="N47" s="76">
        <f>SUM(N5:N46)</f>
        <v>97</v>
      </c>
      <c r="O47" s="76">
        <f>SUM(O5:O46)</f>
        <v>83</v>
      </c>
      <c r="P47" s="76">
        <f>SUM(P5:P46)</f>
        <v>87</v>
      </c>
      <c r="Q47" s="76">
        <f>SUM(Q5:Q46)</f>
        <v>89</v>
      </c>
      <c r="R47" s="76">
        <f>SUM(R5:R46)</f>
        <v>96</v>
      </c>
      <c r="S47" s="76">
        <f>SUM(S5:S46)</f>
        <v>79</v>
      </c>
      <c r="T47" s="76">
        <f>SUM(T5:T46)</f>
        <v>90</v>
      </c>
      <c r="U47" s="76">
        <f>SUM(U5:U46)</f>
        <v>98</v>
      </c>
      <c r="V47" s="76">
        <f>SUM(V5:V46)</f>
        <v>107</v>
      </c>
      <c r="W47" s="76">
        <f>SUM(W5:W46)</f>
        <v>98</v>
      </c>
      <c r="X47" s="76">
        <f>SUM(X5:X46)</f>
        <v>84</v>
      </c>
      <c r="Y47" s="76">
        <f>SUM(Y5:Y46)</f>
        <v>82</v>
      </c>
      <c r="Z47" s="76">
        <f>SUM(Z5:Z46)</f>
        <v>99</v>
      </c>
      <c r="AA47" s="76">
        <f>SUM(AA5:AA46)</f>
        <v>110</v>
      </c>
      <c r="AB47" s="76">
        <f>SUM(AB5:AB46)</f>
        <v>100</v>
      </c>
      <c r="AC47" s="76">
        <f>SUM(AC5:AC46)</f>
        <v>101</v>
      </c>
      <c r="AD47" s="76">
        <f>SUM(AD5:AD46)</f>
        <v>108</v>
      </c>
      <c r="AE47" s="76">
        <f>SUM(AE5:AE46)</f>
        <v>112</v>
      </c>
      <c r="AF47" s="100"/>
      <c r="AG47" s="100"/>
      <c r="AH47" s="100"/>
      <c r="AI47" s="100"/>
      <c r="AJ47" s="100"/>
      <c r="AK47" s="76">
        <f>SUM(AK5:AK46)</f>
        <v>78</v>
      </c>
      <c r="AL47" s="76">
        <f>SUM(AL5:AL46)</f>
        <v>78</v>
      </c>
      <c r="AM47" s="76">
        <f>SUM(AM5:AM46)</f>
        <v>99</v>
      </c>
      <c r="AN47" s="76">
        <f>SUM(AN5:AN46)</f>
        <v>105</v>
      </c>
      <c r="AO47" s="76">
        <f>SUM(AO5:AO46)</f>
        <v>93</v>
      </c>
      <c r="AP47" s="76">
        <f>SUM(AP5:AP46)</f>
        <v>95</v>
      </c>
      <c r="AQ47" s="76">
        <f>SUM(AQ5:AQ46)</f>
        <v>99</v>
      </c>
      <c r="AR47" s="76">
        <f>SUM(AR5:AR46)</f>
        <v>100</v>
      </c>
      <c r="AS47" s="76">
        <f>SUM(AS5:AS46)</f>
        <v>75</v>
      </c>
      <c r="AT47" s="76">
        <f>SUM(AT5:AT46)</f>
        <v>76</v>
      </c>
      <c r="AU47" s="76">
        <f>SUM(AU5:AU46)</f>
        <v>81</v>
      </c>
      <c r="AV47" s="76">
        <f>SUM(AV5:AV46)</f>
        <v>67</v>
      </c>
      <c r="AW47" s="76">
        <f>SUM(AW5:AW46)</f>
        <v>70</v>
      </c>
      <c r="AX47" s="76">
        <f>SUM(AX5:AX46)</f>
        <v>41</v>
      </c>
      <c r="AY47" s="76">
        <f>SUM(AY5:AY46)</f>
        <v>52</v>
      </c>
      <c r="AZ47" s="76">
        <f>SUM(AZ5:AZ46)</f>
        <v>118</v>
      </c>
      <c r="BA47" s="76">
        <f>SUM(BA5:BA46)</f>
        <v>118</v>
      </c>
      <c r="BB47" s="76">
        <f>SUM(BB5:BB46)</f>
        <v>109</v>
      </c>
      <c r="BC47" s="76">
        <f>SUM(BC5:BC46)</f>
        <v>116</v>
      </c>
      <c r="BD47" s="76">
        <f>SUM(BD5:BD46)</f>
        <v>119</v>
      </c>
      <c r="BE47" s="76">
        <f>SUM(BE5:BE46)</f>
        <v>118</v>
      </c>
      <c r="BF47" s="76">
        <f>SUM(BF5:BF46)</f>
        <v>131</v>
      </c>
      <c r="BG47" s="76">
        <f>SUM(BG5:BG46)</f>
        <v>119</v>
      </c>
      <c r="BH47" s="76">
        <f>SUM(BH5:BH46)</f>
        <v>132</v>
      </c>
      <c r="BI47" s="83"/>
      <c r="BJ47" s="83"/>
      <c r="BK47" s="83"/>
      <c r="BL47" s="76">
        <f>SUM(BL5:BL46)</f>
        <v>66</v>
      </c>
      <c r="BM47" s="76">
        <f>SUM(BM5:BM46)</f>
        <v>65</v>
      </c>
      <c r="BN47" s="83"/>
      <c r="BO47" s="83"/>
      <c r="BP47" s="76">
        <f>SUM(BP5:BP46)</f>
        <v>66</v>
      </c>
      <c r="BQ47" s="76">
        <f>SUM(BQ5:BQ46)</f>
        <v>77</v>
      </c>
      <c r="BR47" s="76">
        <f>SUM(BR5:BR46)</f>
        <v>73</v>
      </c>
      <c r="BS47" s="76">
        <f>SUM(BS5:BS46)</f>
        <v>76</v>
      </c>
      <c r="BT47" s="76">
        <f>SUM(BT5:BT46)</f>
        <v>63</v>
      </c>
      <c r="BU47" s="76">
        <f>SUM(BU5:BU46)</f>
        <v>86</v>
      </c>
      <c r="BV47" s="76">
        <f>SUM(BV5:BV46)</f>
        <v>83</v>
      </c>
      <c r="BW47" s="76">
        <f>SUM(BW5:BW46)</f>
        <v>93</v>
      </c>
      <c r="BX47" s="76">
        <f>SUM(BX5:BX46)</f>
        <v>86</v>
      </c>
      <c r="BY47" s="76">
        <f>SUM(BY5:BY46)</f>
        <v>118</v>
      </c>
      <c r="BZ47" s="76">
        <f>SUM(BZ5:BZ46)</f>
        <v>80</v>
      </c>
      <c r="CA47" s="76">
        <f>SUM(CA5:CA46)</f>
        <v>89</v>
      </c>
      <c r="CB47" s="76"/>
      <c r="CC47" s="76">
        <f>SUM(CC5:CC46)</f>
        <v>78</v>
      </c>
    </row>
    <row r="48" spans="1:16">
      <c r="A48" s="4"/>
      <c r="B48" s="5"/>
      <c r="C48" s="5"/>
      <c r="D48" s="5"/>
      <c r="E48" s="5"/>
      <c r="F48" s="5"/>
      <c r="G48" s="5"/>
      <c r="H48" s="5"/>
      <c r="I48" s="5"/>
      <c r="J48" s="5"/>
      <c r="K48" s="5"/>
      <c r="M48" s="5"/>
      <c r="P48" s="1"/>
    </row>
    <row r="49" spans="1:81" ht="14.55" customHeight="1">
      <c r="A49" s="3" t="s">
        <v>18</v>
      </c>
      <c r="B49" s="2">
        <v>50</v>
      </c>
      <c r="C49" s="2">
        <v>46</v>
      </c>
      <c r="D49" s="2">
        <v>50</v>
      </c>
      <c r="E49" s="2">
        <v>75</v>
      </c>
      <c r="F49" s="2">
        <v>75</v>
      </c>
      <c r="G49" s="2">
        <v>73</v>
      </c>
      <c r="H49" s="2">
        <v>68</v>
      </c>
      <c r="I49" s="2">
        <v>65</v>
      </c>
      <c r="J49" s="2">
        <v>68</v>
      </c>
      <c r="K49" s="2">
        <v>67</v>
      </c>
      <c r="L49" s="2">
        <v>69</v>
      </c>
      <c r="M49" s="2">
        <v>65</v>
      </c>
      <c r="N49" s="2">
        <v>63</v>
      </c>
      <c r="O49" s="2">
        <v>52</v>
      </c>
      <c r="P49" s="2">
        <v>55</v>
      </c>
      <c r="Q49" s="2">
        <v>55</v>
      </c>
      <c r="R49" s="2">
        <v>54</v>
      </c>
      <c r="S49" s="2">
        <v>49</v>
      </c>
      <c r="T49" s="2">
        <v>53</v>
      </c>
      <c r="U49" s="2">
        <v>58</v>
      </c>
      <c r="V49" s="2">
        <v>62</v>
      </c>
      <c r="W49" s="2">
        <v>56</v>
      </c>
      <c r="X49" s="2">
        <v>48</v>
      </c>
      <c r="Y49" s="2">
        <v>48</v>
      </c>
      <c r="Z49" s="2">
        <v>60</v>
      </c>
      <c r="AA49" s="2">
        <v>62</v>
      </c>
      <c r="AB49" s="2">
        <v>60</v>
      </c>
      <c r="AC49" s="2">
        <v>61</v>
      </c>
      <c r="AD49" s="2">
        <v>65</v>
      </c>
      <c r="AE49" s="2">
        <v>70</v>
      </c>
      <c r="AF49" s="83"/>
      <c r="AG49" s="83"/>
      <c r="AH49" s="83"/>
      <c r="AI49" s="83"/>
      <c r="AJ49" s="83"/>
      <c r="AK49" s="2">
        <v>56</v>
      </c>
      <c r="AL49" s="2">
        <v>56</v>
      </c>
      <c r="AM49" s="2">
        <v>73</v>
      </c>
      <c r="AN49" s="2">
        <v>75</v>
      </c>
      <c r="AO49" s="2">
        <v>64</v>
      </c>
      <c r="AP49" s="2">
        <v>63</v>
      </c>
      <c r="AQ49" s="2">
        <v>66</v>
      </c>
      <c r="AR49" s="2">
        <v>70</v>
      </c>
      <c r="AS49" s="2">
        <v>56</v>
      </c>
      <c r="AT49" s="2">
        <v>57</v>
      </c>
      <c r="AU49" s="2">
        <v>63</v>
      </c>
      <c r="AV49" s="2">
        <v>54</v>
      </c>
      <c r="AW49" s="2">
        <v>58</v>
      </c>
      <c r="AX49" s="2">
        <v>34</v>
      </c>
      <c r="AY49" s="2">
        <v>40</v>
      </c>
      <c r="AZ49" s="2">
        <v>38</v>
      </c>
      <c r="BA49" s="2">
        <v>38</v>
      </c>
      <c r="BB49" s="2">
        <v>31</v>
      </c>
      <c r="BC49" s="2">
        <v>36</v>
      </c>
      <c r="BD49" s="2">
        <v>38</v>
      </c>
      <c r="BE49" s="2">
        <v>38</v>
      </c>
      <c r="BF49" s="2">
        <v>37</v>
      </c>
      <c r="BG49" s="2">
        <v>27</v>
      </c>
      <c r="BH49" s="2">
        <v>35</v>
      </c>
      <c r="BI49" s="83"/>
      <c r="BJ49" s="83"/>
      <c r="BK49" s="83"/>
      <c r="BL49" s="2">
        <v>36</v>
      </c>
      <c r="BM49" s="2">
        <v>35</v>
      </c>
      <c r="BN49" s="83"/>
      <c r="BO49" s="83"/>
      <c r="BP49" s="2">
        <v>31</v>
      </c>
      <c r="BQ49" s="2">
        <v>38</v>
      </c>
      <c r="BR49" s="2">
        <v>34</v>
      </c>
      <c r="BS49" s="2">
        <v>37</v>
      </c>
      <c r="BT49" s="2">
        <v>29</v>
      </c>
      <c r="BU49" s="2">
        <v>44</v>
      </c>
      <c r="BV49" s="2">
        <v>44</v>
      </c>
      <c r="BW49" s="2">
        <v>47</v>
      </c>
      <c r="BX49" s="2">
        <v>47</v>
      </c>
      <c r="BY49" s="2">
        <v>47</v>
      </c>
      <c r="BZ49" s="2">
        <v>48</v>
      </c>
      <c r="CA49" s="2">
        <v>53</v>
      </c>
      <c r="CB49" s="76"/>
      <c r="CC49" s="2">
        <v>46</v>
      </c>
    </row>
    <row r="51" spans="1:7">
      <c r="A51" t="s">
        <v>21</v>
      </c>
      <c r="B51" t="s">
        <v>20</v>
      </c>
      <c r="C51"/>
      <c r="D51"/>
      <c r="E51"/>
      <c r="F51"/>
      <c r="G51"/>
    </row>
  </sheetData>
  <mergeCells count="6">
    <mergeCell ref="AF5:AJ47"/>
    <mergeCell ref="BI5:BK46"/>
    <mergeCell ref="BN5:BO46"/>
    <mergeCell ref="A1:CC1"/>
    <mergeCell ref="A3:CC3"/>
    <mergeCell ref="CB5:CB46"/>
  </mergeCells>
  <conditionalFormatting sqref="B47:O47">
    <cfRule type="cellIs" dxfId="47" priority="219" operator="equal">
      <formula>""</formula>
    </cfRule>
  </conditionalFormatting>
  <conditionalFormatting sqref="B4:AB25 AC6:AE25 B26:M46">
    <cfRule type="cellIs" dxfId="46" priority="157" operator="equal">
      <formula>""</formula>
    </cfRule>
  </conditionalFormatting>
  <conditionalFormatting sqref="N26:AE47">
    <cfRule type="cellIs" dxfId="45" priority="54" operator="equal">
      <formula>""</formula>
    </cfRule>
  </conditionalFormatting>
  <conditionalFormatting sqref="AC5:AF5">
    <cfRule type="cellIs" dxfId="44" priority="85" operator="equal">
      <formula>""</formula>
    </cfRule>
  </conditionalFormatting>
  <conditionalFormatting sqref="AC4:CC4">
    <cfRule type="cellIs" dxfId="43" priority="93" operator="equal">
      <formula>""</formula>
    </cfRule>
  </conditionalFormatting>
  <conditionalFormatting sqref="AK5:BH47">
    <cfRule type="cellIs" dxfId="42" priority="17" operator="equal">
      <formula>""</formula>
    </cfRule>
  </conditionalFormatting>
  <conditionalFormatting sqref="BL5:BM47">
    <cfRule type="cellIs" dxfId="41" priority="15" operator="equal">
      <formula>""</formula>
    </cfRule>
  </conditionalFormatting>
  <conditionalFormatting sqref="BP47:CB47 BP5:CA46">
    <cfRule type="cellIs" dxfId="40" priority="3" operator="equal">
      <formula>""</formula>
    </cfRule>
  </conditionalFormatting>
  <conditionalFormatting sqref="CC5:CC47">
    <cfRule type="cellIs" dxfId="39" priority="2" operator="equal">
      <formula>""</formula>
    </cfRule>
  </conditionalFormatting>
  <conditionalFormatting sqref="CB49">
    <cfRule type="cellIs" dxfId="38" priority="1" operator="equal">
      <formula>""</formula>
    </cfRule>
  </conditionalFormatting>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4" tint="0.59999389629810485"/>
  </sheetPr>
  <dimension ref="A1:CC51"/>
  <sheetViews>
    <sheetView topLeftCell="A1" zoomScale="85" view="normal" workbookViewId="0">
      <pane xSplit="1" ySplit="4" topLeftCell="AH15" activePane="bottomRight" state="frozen"/>
      <selection pane="bottomRight" activeCell="CC47" sqref="CC47"/>
    </sheetView>
  </sheetViews>
  <sheetFormatPr defaultRowHeight="13.5"/>
  <cols>
    <col min="1" max="1" width="39.25390625" bestFit="1" customWidth="1"/>
    <col min="2" max="15" width="3.875" style="1" customWidth="1"/>
    <col min="16" max="22" width="3.875" customWidth="1"/>
    <col min="23" max="28" width="3.625" bestFit="1" customWidth="1"/>
    <col min="29" max="36" width="3.75390625" customWidth="1"/>
    <col min="37" max="40" width="4.25390625" bestFit="1" customWidth="1"/>
    <col min="41" max="41" width="4.50390625" customWidth="1"/>
    <col min="42" max="48" width="5.00390625" bestFit="1" customWidth="1"/>
    <col min="49" max="57" width="4.25390625" customWidth="1"/>
    <col min="58" max="60" width="4.625" customWidth="1"/>
    <col min="61" max="65" width="5.00390625" customWidth="1"/>
    <col min="66" max="66" width="5.50390625" customWidth="1"/>
    <col min="67" max="79" width="5.00390625" customWidth="1"/>
    <col min="80" max="80" width="8.00390625" customWidth="1"/>
    <col min="81" max="81" width="6.125" customWidth="1"/>
  </cols>
  <sheetData>
    <row r="1" spans="1:81" ht="30.75" customHeight="1">
      <c r="A1" s="110" t="s">
        <v>37</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row>
    <row r="3" spans="1:81" ht="23.55" customHeight="1">
      <c r="A3" s="20"/>
      <c r="B3" s="112" t="s">
        <v>576</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row>
    <row r="4" spans="1:81" ht="72.7" customHeight="1">
      <c r="A4" s="19" t="s">
        <v>17</v>
      </c>
      <c r="B4" s="74">
        <v>44837</v>
      </c>
      <c r="C4" s="74">
        <v>44844</v>
      </c>
      <c r="D4" s="74">
        <v>44851</v>
      </c>
      <c r="E4" s="74">
        <v>44858</v>
      </c>
      <c r="F4" s="74">
        <v>44865</v>
      </c>
      <c r="G4" s="74">
        <v>44872</v>
      </c>
      <c r="H4" s="74">
        <v>44879</v>
      </c>
      <c r="I4" s="74">
        <v>44886</v>
      </c>
      <c r="J4" s="74">
        <v>44893</v>
      </c>
      <c r="K4" s="74">
        <v>44900</v>
      </c>
      <c r="L4" s="74">
        <v>44907</v>
      </c>
      <c r="M4" s="74">
        <v>44914</v>
      </c>
      <c r="N4" s="74">
        <v>44921</v>
      </c>
      <c r="O4" s="74">
        <v>44928</v>
      </c>
      <c r="P4" s="74">
        <v>44935</v>
      </c>
      <c r="Q4" s="74">
        <v>44942</v>
      </c>
      <c r="R4" s="74">
        <v>44949</v>
      </c>
      <c r="S4" s="74">
        <v>44956</v>
      </c>
      <c r="T4" s="74">
        <v>44963</v>
      </c>
      <c r="U4" s="74">
        <v>44970</v>
      </c>
      <c r="V4" s="74">
        <v>44977</v>
      </c>
      <c r="W4" s="74">
        <v>44984</v>
      </c>
      <c r="X4" s="74">
        <v>44991</v>
      </c>
      <c r="Y4" s="74">
        <v>44998</v>
      </c>
      <c r="Z4" s="74">
        <v>45005</v>
      </c>
      <c r="AA4" s="74">
        <v>45012</v>
      </c>
      <c r="AB4" s="74">
        <v>45019</v>
      </c>
      <c r="AC4" s="74">
        <v>45026</v>
      </c>
      <c r="AD4" s="74">
        <v>45033</v>
      </c>
      <c r="AE4" s="74">
        <v>45040</v>
      </c>
      <c r="AF4" s="74">
        <v>45047</v>
      </c>
      <c r="AG4" s="74">
        <v>45054</v>
      </c>
      <c r="AH4" s="74">
        <v>45061</v>
      </c>
      <c r="AI4" s="74">
        <v>45068</v>
      </c>
      <c r="AJ4" s="74">
        <v>45075</v>
      </c>
      <c r="AK4" s="74">
        <v>45082</v>
      </c>
      <c r="AL4" s="74">
        <v>45089</v>
      </c>
      <c r="AM4" s="74">
        <v>45096</v>
      </c>
      <c r="AN4" s="74">
        <v>45103</v>
      </c>
      <c r="AO4" s="74">
        <v>45110</v>
      </c>
      <c r="AP4" s="74">
        <v>45117</v>
      </c>
      <c r="AQ4" s="74">
        <v>45124</v>
      </c>
      <c r="AR4" s="74">
        <v>45131</v>
      </c>
      <c r="AS4" s="74">
        <v>45138</v>
      </c>
      <c r="AT4" s="74">
        <v>45145</v>
      </c>
      <c r="AU4" s="74">
        <v>45152</v>
      </c>
      <c r="AV4" s="74">
        <v>45159</v>
      </c>
      <c r="AW4" s="74">
        <v>45166</v>
      </c>
      <c r="AX4" s="74">
        <v>45173</v>
      </c>
      <c r="AY4" s="74">
        <v>45180</v>
      </c>
      <c r="AZ4" s="74">
        <v>45187</v>
      </c>
      <c r="BA4" s="74">
        <v>45194</v>
      </c>
      <c r="BB4" s="74">
        <v>45201</v>
      </c>
      <c r="BC4" s="74">
        <v>45208</v>
      </c>
      <c r="BD4" s="74">
        <v>45215</v>
      </c>
      <c r="BE4" s="74">
        <v>45222</v>
      </c>
      <c r="BF4" s="74">
        <v>45229</v>
      </c>
      <c r="BG4" s="74">
        <v>45236</v>
      </c>
      <c r="BH4" s="74">
        <v>45243</v>
      </c>
      <c r="BI4" s="74">
        <v>45250</v>
      </c>
      <c r="BJ4" s="74">
        <v>45257</v>
      </c>
      <c r="BK4" s="74">
        <v>45264</v>
      </c>
      <c r="BL4" s="74">
        <v>45271</v>
      </c>
      <c r="BM4" s="74">
        <v>45278</v>
      </c>
      <c r="BN4" s="74">
        <v>45285</v>
      </c>
      <c r="BO4" s="74">
        <v>45292</v>
      </c>
      <c r="BP4" s="74">
        <v>45299</v>
      </c>
      <c r="BQ4" s="74">
        <v>45306</v>
      </c>
      <c r="BR4" s="74">
        <v>45313</v>
      </c>
      <c r="BS4" s="74">
        <v>45320</v>
      </c>
      <c r="BT4" s="74">
        <v>45327</v>
      </c>
      <c r="BU4" s="74">
        <v>45334</v>
      </c>
      <c r="BV4" s="74">
        <v>45341</v>
      </c>
      <c r="BW4" s="74">
        <v>45348</v>
      </c>
      <c r="BX4" s="74">
        <v>45355</v>
      </c>
      <c r="BY4" s="74">
        <v>45362</v>
      </c>
      <c r="BZ4" s="74">
        <v>45369</v>
      </c>
      <c r="CA4" s="74">
        <v>45376</v>
      </c>
      <c r="CB4" s="74">
        <v>45383</v>
      </c>
      <c r="CC4" s="74">
        <v>45390</v>
      </c>
    </row>
    <row r="5" spans="1:81" customHeight="1">
      <c r="A5" s="3" t="s">
        <v>0</v>
      </c>
      <c r="B5" s="2"/>
      <c r="C5" s="75"/>
      <c r="D5" s="75">
        <v>1</v>
      </c>
      <c r="E5" s="75"/>
      <c r="F5" s="75"/>
      <c r="G5" s="75"/>
      <c r="H5" s="75"/>
      <c r="I5" s="75"/>
      <c r="J5" s="75"/>
      <c r="K5" s="75"/>
      <c r="L5" s="2"/>
      <c r="M5" s="2"/>
      <c r="N5" s="2"/>
      <c r="O5" s="2"/>
      <c r="P5" s="2"/>
      <c r="Q5" s="2"/>
      <c r="R5" s="2"/>
      <c r="S5" s="2"/>
      <c r="T5" s="2"/>
      <c r="U5" s="2">
        <v>1</v>
      </c>
      <c r="V5" s="2"/>
      <c r="W5" s="2"/>
      <c r="X5" s="2"/>
      <c r="Y5" s="2"/>
      <c r="Z5" s="2"/>
      <c r="AA5" s="2"/>
      <c r="AB5" s="2">
        <v>1</v>
      </c>
      <c r="AC5" s="2">
        <v>1</v>
      </c>
      <c r="AD5" s="2">
        <v>1</v>
      </c>
      <c r="AE5" s="2"/>
      <c r="AF5" s="101" t="s">
        <v>114</v>
      </c>
      <c r="AG5" s="102"/>
      <c r="AH5" s="102"/>
      <c r="AI5" s="102"/>
      <c r="AJ5" s="103"/>
      <c r="AK5" s="2">
        <v>4</v>
      </c>
      <c r="AL5" s="75"/>
      <c r="AM5" s="2"/>
      <c r="AN5" s="2">
        <v>1</v>
      </c>
      <c r="AO5" s="2"/>
      <c r="AP5" s="2">
        <v>1</v>
      </c>
      <c r="AQ5" s="2">
        <v>2</v>
      </c>
      <c r="AR5" s="2"/>
      <c r="AS5" s="2"/>
      <c r="AT5" s="2"/>
      <c r="AU5" s="2"/>
      <c r="AV5" s="2"/>
      <c r="AW5" s="2"/>
      <c r="AX5" s="2"/>
      <c r="AY5" s="2">
        <v>1</v>
      </c>
      <c r="AZ5" s="2"/>
      <c r="BA5" s="2"/>
      <c r="BB5" s="2"/>
      <c r="BC5" s="2">
        <v>4</v>
      </c>
      <c r="BD5" s="2"/>
      <c r="BE5" s="2">
        <v>4</v>
      </c>
      <c r="BF5" s="2">
        <v>4</v>
      </c>
      <c r="BG5" s="2"/>
      <c r="BH5" s="2"/>
      <c r="BI5" s="101" t="s">
        <v>139</v>
      </c>
      <c r="BJ5" s="102"/>
      <c r="BK5" s="103"/>
      <c r="BL5" s="2">
        <v>3</v>
      </c>
      <c r="BM5" s="2"/>
      <c r="BN5" s="101" t="s">
        <v>205</v>
      </c>
      <c r="BO5" s="103"/>
      <c r="BP5" s="2">
        <v>3</v>
      </c>
      <c r="BQ5" s="2"/>
      <c r="BR5" s="2"/>
      <c r="BS5" s="2"/>
      <c r="BT5" s="2"/>
      <c r="BU5" s="2"/>
      <c r="BV5" s="2"/>
      <c r="BW5" s="2"/>
      <c r="BX5" s="2"/>
      <c r="BY5" s="2"/>
      <c r="BZ5" s="2"/>
      <c r="CA5" s="2"/>
      <c r="CC5" s="2">
        <v>2</v>
      </c>
    </row>
    <row r="6" spans="1:81">
      <c r="A6" s="3" t="s">
        <v>1</v>
      </c>
      <c r="B6" s="2"/>
      <c r="C6" s="75"/>
      <c r="D6" s="75"/>
      <c r="E6" s="75">
        <v>1</v>
      </c>
      <c r="F6" s="75">
        <v>2</v>
      </c>
      <c r="G6" s="75"/>
      <c r="H6" s="75"/>
      <c r="I6" s="75"/>
      <c r="J6" s="75"/>
      <c r="K6" s="75"/>
      <c r="L6" s="2"/>
      <c r="M6" s="2"/>
      <c r="N6" s="2"/>
      <c r="O6" s="2"/>
      <c r="P6" s="2"/>
      <c r="Q6" s="2"/>
      <c r="R6" s="2"/>
      <c r="S6" s="2"/>
      <c r="T6" s="2"/>
      <c r="U6" s="2"/>
      <c r="V6" s="2"/>
      <c r="W6" s="2"/>
      <c r="X6" s="2"/>
      <c r="Y6" s="2">
        <v>1</v>
      </c>
      <c r="Z6" s="2"/>
      <c r="AA6" s="2"/>
      <c r="AB6" s="2"/>
      <c r="AC6" s="2"/>
      <c r="AD6" s="2"/>
      <c r="AE6" s="2"/>
      <c r="AF6" s="104"/>
      <c r="AG6" s="105"/>
      <c r="AH6" s="105"/>
      <c r="AI6" s="105"/>
      <c r="AJ6" s="106"/>
      <c r="AK6" s="2"/>
      <c r="AL6" s="75"/>
      <c r="AM6" s="2"/>
      <c r="AN6" s="2"/>
      <c r="AO6" s="2"/>
      <c r="AP6" s="2"/>
      <c r="AQ6" s="2"/>
      <c r="AR6" s="2"/>
      <c r="AS6" s="2"/>
      <c r="AT6" s="2">
        <v>1</v>
      </c>
      <c r="AU6" s="2"/>
      <c r="AV6" s="2"/>
      <c r="AW6" s="2"/>
      <c r="AX6" s="2"/>
      <c r="AY6" s="2"/>
      <c r="AZ6" s="2"/>
      <c r="BA6" s="2"/>
      <c r="BB6" s="2"/>
      <c r="BC6" s="2"/>
      <c r="BD6" s="2"/>
      <c r="BE6" s="2"/>
      <c r="BF6" s="2"/>
      <c r="BG6" s="2"/>
      <c r="BH6" s="2"/>
      <c r="BI6" s="104"/>
      <c r="BJ6" s="105"/>
      <c r="BK6" s="106"/>
      <c r="BL6" s="2">
        <v>3</v>
      </c>
      <c r="BM6" s="2"/>
      <c r="BN6" s="104"/>
      <c r="BO6" s="106"/>
      <c r="BP6" s="2"/>
      <c r="BQ6" s="2"/>
      <c r="BR6" s="2"/>
      <c r="BS6" s="2"/>
      <c r="BT6" s="2"/>
      <c r="BU6" s="2"/>
      <c r="BV6" s="2"/>
      <c r="BW6" s="2"/>
      <c r="BX6" s="2"/>
      <c r="BY6" s="2"/>
      <c r="BZ6" s="2"/>
      <c r="CA6" s="2"/>
      <c r="CC6" s="2"/>
    </row>
    <row r="7" spans="1:81">
      <c r="A7" s="80" t="s">
        <v>115</v>
      </c>
      <c r="B7" s="2"/>
      <c r="C7" s="75"/>
      <c r="D7" s="75"/>
      <c r="E7" s="75"/>
      <c r="F7" s="75"/>
      <c r="G7" s="75"/>
      <c r="H7" s="75"/>
      <c r="I7" s="75"/>
      <c r="J7" s="75"/>
      <c r="K7" s="75"/>
      <c r="L7" s="2"/>
      <c r="M7" s="2"/>
      <c r="N7" s="2"/>
      <c r="O7" s="2"/>
      <c r="P7" s="2"/>
      <c r="Q7" s="2"/>
      <c r="R7" s="2"/>
      <c r="S7" s="2"/>
      <c r="T7" s="2"/>
      <c r="U7" s="2"/>
      <c r="V7" s="2"/>
      <c r="W7" s="2"/>
      <c r="X7" s="2"/>
      <c r="Y7" s="2"/>
      <c r="Z7" s="2"/>
      <c r="AA7" s="2"/>
      <c r="AB7" s="2"/>
      <c r="AC7" s="2"/>
      <c r="AD7" s="2"/>
      <c r="AE7" s="2"/>
      <c r="AF7" s="104"/>
      <c r="AG7" s="105"/>
      <c r="AH7" s="105"/>
      <c r="AI7" s="105"/>
      <c r="AJ7" s="106"/>
      <c r="AK7" s="2"/>
      <c r="AL7" s="75">
        <v>4</v>
      </c>
      <c r="AM7" s="2">
        <v>1</v>
      </c>
      <c r="AN7" s="2"/>
      <c r="AO7" s="2">
        <v>2</v>
      </c>
      <c r="AP7" s="2"/>
      <c r="AQ7" s="2"/>
      <c r="AR7" s="2"/>
      <c r="AS7" s="2"/>
      <c r="AT7" s="2"/>
      <c r="AU7" s="2"/>
      <c r="AV7" s="2"/>
      <c r="AW7" s="2"/>
      <c r="AX7" s="2"/>
      <c r="AY7" s="2"/>
      <c r="AZ7" s="2"/>
      <c r="BA7" s="2"/>
      <c r="BB7" s="2"/>
      <c r="BC7" s="2"/>
      <c r="BD7" s="2"/>
      <c r="BE7" s="2"/>
      <c r="BF7" s="2"/>
      <c r="BG7" s="2"/>
      <c r="BH7" s="2"/>
      <c r="BI7" s="104"/>
      <c r="BJ7" s="105"/>
      <c r="BK7" s="106"/>
      <c r="BL7" s="2"/>
      <c r="BM7" s="2"/>
      <c r="BN7" s="104"/>
      <c r="BO7" s="106"/>
      <c r="BP7" s="2"/>
      <c r="BQ7" s="2"/>
      <c r="BR7" s="2"/>
      <c r="BS7" s="2"/>
      <c r="BT7" s="2"/>
      <c r="BU7" s="2"/>
      <c r="BV7" s="2"/>
      <c r="BW7" s="2"/>
      <c r="BX7" s="2"/>
      <c r="BY7" s="2">
        <v>1</v>
      </c>
      <c r="BZ7" s="2"/>
      <c r="CA7" s="2"/>
      <c r="CC7" s="2"/>
    </row>
    <row r="8" spans="1:81">
      <c r="A8" s="3" t="s">
        <v>101</v>
      </c>
      <c r="B8" s="2"/>
      <c r="C8" s="75"/>
      <c r="D8" s="75"/>
      <c r="E8" s="75"/>
      <c r="F8" s="75"/>
      <c r="G8" s="75"/>
      <c r="H8" s="75"/>
      <c r="I8" s="75"/>
      <c r="J8" s="75"/>
      <c r="K8" s="75"/>
      <c r="L8" s="2"/>
      <c r="M8" s="2"/>
      <c r="N8" s="2">
        <v>1</v>
      </c>
      <c r="O8" s="2"/>
      <c r="P8" s="2"/>
      <c r="Q8" s="2"/>
      <c r="R8" s="2"/>
      <c r="S8" s="2"/>
      <c r="T8" s="2"/>
      <c r="U8" s="2">
        <v>1</v>
      </c>
      <c r="V8" s="2">
        <v>1</v>
      </c>
      <c r="W8" s="2"/>
      <c r="X8" s="2"/>
      <c r="Y8" s="2"/>
      <c r="Z8" s="2"/>
      <c r="AA8" s="2"/>
      <c r="AB8" s="2">
        <v>1</v>
      </c>
      <c r="AC8" s="2"/>
      <c r="AD8" s="2">
        <v>2</v>
      </c>
      <c r="AE8" s="2"/>
      <c r="AF8" s="104"/>
      <c r="AG8" s="105"/>
      <c r="AH8" s="105"/>
      <c r="AI8" s="105"/>
      <c r="AJ8" s="106"/>
      <c r="AK8" s="2"/>
      <c r="AL8" s="75"/>
      <c r="AM8" s="2"/>
      <c r="AN8" s="2"/>
      <c r="AO8" s="2"/>
      <c r="AP8" s="2"/>
      <c r="AQ8" s="2"/>
      <c r="AR8" s="2">
        <v>4</v>
      </c>
      <c r="AS8" s="2"/>
      <c r="AT8" s="2"/>
      <c r="AU8" s="2"/>
      <c r="AV8" s="2"/>
      <c r="AW8" s="2"/>
      <c r="AX8" s="2"/>
      <c r="AY8" s="2">
        <v>4</v>
      </c>
      <c r="AZ8" s="2"/>
      <c r="BA8" s="2"/>
      <c r="BB8" s="2"/>
      <c r="BC8" s="2"/>
      <c r="BD8" s="2"/>
      <c r="BE8" s="2"/>
      <c r="BF8" s="2"/>
      <c r="BG8" s="2"/>
      <c r="BH8" s="2"/>
      <c r="BI8" s="104"/>
      <c r="BJ8" s="105"/>
      <c r="BK8" s="106"/>
      <c r="BL8" s="2"/>
      <c r="BM8" s="2"/>
      <c r="BN8" s="104"/>
      <c r="BO8" s="106"/>
      <c r="BP8" s="2"/>
      <c r="BQ8" s="2"/>
      <c r="BR8" s="2"/>
      <c r="BS8" s="2"/>
      <c r="BT8" s="2"/>
      <c r="BU8" s="2">
        <v>3</v>
      </c>
      <c r="BV8" s="2"/>
      <c r="BW8" s="2"/>
      <c r="BX8" s="2"/>
      <c r="BY8" s="2"/>
      <c r="BZ8" s="2"/>
      <c r="CA8" s="2"/>
      <c r="CC8" s="2"/>
    </row>
    <row r="9" spans="1:81">
      <c r="A9" s="3" t="s">
        <v>2</v>
      </c>
      <c r="B9" s="2"/>
      <c r="C9" s="75"/>
      <c r="D9" s="75"/>
      <c r="E9" s="75"/>
      <c r="F9" s="75"/>
      <c r="G9" s="75"/>
      <c r="H9" s="75"/>
      <c r="I9" s="75"/>
      <c r="J9" s="75"/>
      <c r="K9" s="75"/>
      <c r="L9" s="2"/>
      <c r="M9" s="2"/>
      <c r="N9" s="2"/>
      <c r="O9" s="2"/>
      <c r="P9" s="2"/>
      <c r="Q9" s="2"/>
      <c r="R9" s="2"/>
      <c r="S9" s="2"/>
      <c r="T9" s="2">
        <v>1</v>
      </c>
      <c r="U9" s="2"/>
      <c r="V9" s="2"/>
      <c r="W9" s="2"/>
      <c r="X9" s="2"/>
      <c r="Y9" s="2"/>
      <c r="Z9" s="2"/>
      <c r="AA9" s="2"/>
      <c r="AB9" s="2"/>
      <c r="AC9" s="2"/>
      <c r="AD9" s="2"/>
      <c r="AE9" s="2"/>
      <c r="AF9" s="104"/>
      <c r="AG9" s="105"/>
      <c r="AH9" s="105"/>
      <c r="AI9" s="105"/>
      <c r="AJ9" s="106"/>
      <c r="AK9" s="2"/>
      <c r="AL9" s="75"/>
      <c r="AM9" s="2">
        <v>4</v>
      </c>
      <c r="AN9" s="2"/>
      <c r="AO9" s="2">
        <v>1</v>
      </c>
      <c r="AP9" s="2"/>
      <c r="AQ9" s="2"/>
      <c r="AR9" s="2"/>
      <c r="AS9" s="2"/>
      <c r="AT9" s="2"/>
      <c r="AU9" s="2"/>
      <c r="AV9" s="2"/>
      <c r="AW9" s="2"/>
      <c r="AX9" s="2"/>
      <c r="AY9" s="2"/>
      <c r="AZ9" s="2"/>
      <c r="BA9" s="2"/>
      <c r="BB9" s="2"/>
      <c r="BC9" s="2"/>
      <c r="BD9" s="2"/>
      <c r="BE9" s="2"/>
      <c r="BF9" s="2"/>
      <c r="BG9" s="2"/>
      <c r="BH9" s="2">
        <v>1</v>
      </c>
      <c r="BI9" s="104"/>
      <c r="BJ9" s="105"/>
      <c r="BK9" s="106"/>
      <c r="BL9" s="2">
        <v>1</v>
      </c>
      <c r="BM9" s="2"/>
      <c r="BN9" s="104"/>
      <c r="BO9" s="106"/>
      <c r="BP9" s="2"/>
      <c r="BQ9" s="2"/>
      <c r="BR9" s="2"/>
      <c r="BS9" s="2"/>
      <c r="BT9" s="2"/>
      <c r="BU9" s="2">
        <v>2</v>
      </c>
      <c r="BV9" s="2"/>
      <c r="BW9" s="2"/>
      <c r="BX9" s="2"/>
      <c r="BY9" s="2"/>
      <c r="BZ9" s="2"/>
      <c r="CA9" s="2">
        <v>1</v>
      </c>
      <c r="CC9" s="2"/>
    </row>
    <row r="10" spans="1:81">
      <c r="A10" t="s">
        <v>107</v>
      </c>
      <c r="B10" s="2"/>
      <c r="C10" s="75"/>
      <c r="D10" s="75"/>
      <c r="E10" s="75"/>
      <c r="F10" s="75"/>
      <c r="G10" s="75"/>
      <c r="H10" s="75"/>
      <c r="I10" s="75"/>
      <c r="J10" s="75"/>
      <c r="K10" s="75"/>
      <c r="L10" s="2"/>
      <c r="M10" s="2"/>
      <c r="N10" s="2"/>
      <c r="O10" s="2"/>
      <c r="P10" s="2"/>
      <c r="Q10" s="2"/>
      <c r="R10" s="2"/>
      <c r="S10" s="2"/>
      <c r="T10" s="2"/>
      <c r="U10" s="2"/>
      <c r="V10" s="2">
        <v>2</v>
      </c>
      <c r="W10" s="2"/>
      <c r="X10" s="2"/>
      <c r="Y10" s="2"/>
      <c r="Z10" s="2"/>
      <c r="AA10" s="2"/>
      <c r="AB10" s="2"/>
      <c r="AC10" s="2"/>
      <c r="AD10" s="2"/>
      <c r="AE10" s="2"/>
      <c r="AF10" s="104"/>
      <c r="AG10" s="105"/>
      <c r="AH10" s="105"/>
      <c r="AI10" s="105"/>
      <c r="AJ10" s="106"/>
      <c r="AK10" s="2"/>
      <c r="AL10" s="75"/>
      <c r="AM10" s="2"/>
      <c r="AN10" s="2"/>
      <c r="AO10" s="2"/>
      <c r="AP10" s="2"/>
      <c r="AQ10" s="2"/>
      <c r="AR10" s="2"/>
      <c r="AS10" s="2"/>
      <c r="AT10" s="2"/>
      <c r="AU10" s="2"/>
      <c r="AV10" s="2"/>
      <c r="AW10" s="2"/>
      <c r="AX10" s="2"/>
      <c r="AY10" s="2"/>
      <c r="AZ10" s="2"/>
      <c r="BA10" s="2"/>
      <c r="BB10" s="2"/>
      <c r="BC10" s="2"/>
      <c r="BD10" s="2"/>
      <c r="BE10" s="2"/>
      <c r="BF10" s="2"/>
      <c r="BG10" s="2"/>
      <c r="BH10" s="2"/>
      <c r="BI10" s="104"/>
      <c r="BJ10" s="105"/>
      <c r="BK10" s="106"/>
      <c r="BL10" s="2"/>
      <c r="BM10" s="2"/>
      <c r="BN10" s="104"/>
      <c r="BO10" s="106"/>
      <c r="BP10" s="2"/>
      <c r="BQ10" s="2"/>
      <c r="BR10" s="2"/>
      <c r="BS10" s="2"/>
      <c r="BT10" s="2"/>
      <c r="BU10" s="2"/>
      <c r="BV10" s="2"/>
      <c r="BW10" s="2"/>
      <c r="BX10" s="2"/>
      <c r="BY10" s="2">
        <v>10</v>
      </c>
      <c r="BZ10" s="2"/>
      <c r="CA10" s="2"/>
      <c r="CC10" s="2"/>
    </row>
    <row r="11" spans="1:81">
      <c r="A11" s="80" t="s">
        <v>102</v>
      </c>
      <c r="B11" s="2"/>
      <c r="C11" s="75"/>
      <c r="D11" s="75"/>
      <c r="E11" s="75"/>
      <c r="F11" s="75"/>
      <c r="G11" s="75"/>
      <c r="H11" s="75"/>
      <c r="I11" s="75"/>
      <c r="J11" s="75"/>
      <c r="K11" s="75"/>
      <c r="L11" s="2"/>
      <c r="M11" s="2"/>
      <c r="N11" s="2"/>
      <c r="O11" s="2"/>
      <c r="P11" s="2">
        <v>1</v>
      </c>
      <c r="Q11" s="2"/>
      <c r="R11" s="2"/>
      <c r="S11" s="2"/>
      <c r="T11" s="2"/>
      <c r="U11" s="2"/>
      <c r="V11" s="2"/>
      <c r="W11" s="2"/>
      <c r="X11" s="2"/>
      <c r="Y11" s="2">
        <v>2</v>
      </c>
      <c r="Z11" s="2"/>
      <c r="AA11" s="2"/>
      <c r="AB11" s="2"/>
      <c r="AC11" s="2"/>
      <c r="AD11" s="2"/>
      <c r="AE11" s="2"/>
      <c r="AF11" s="104"/>
      <c r="AG11" s="105"/>
      <c r="AH11" s="105"/>
      <c r="AI11" s="105"/>
      <c r="AJ11" s="106"/>
      <c r="AK11" s="2"/>
      <c r="AL11" s="75"/>
      <c r="AM11" s="2"/>
      <c r="AN11" s="2"/>
      <c r="AO11" s="2"/>
      <c r="AP11" s="2"/>
      <c r="AQ11" s="2"/>
      <c r="AR11" s="2"/>
      <c r="AS11" s="2"/>
      <c r="AT11" s="2"/>
      <c r="AU11" s="2"/>
      <c r="AV11" s="2"/>
      <c r="AW11" s="2"/>
      <c r="AX11" s="2"/>
      <c r="AY11" s="2"/>
      <c r="AZ11" s="2"/>
      <c r="BA11" s="2"/>
      <c r="BB11" s="2"/>
      <c r="BC11" s="2"/>
      <c r="BD11" s="2"/>
      <c r="BE11" s="2"/>
      <c r="BF11" s="2"/>
      <c r="BG11" s="2"/>
      <c r="BH11" s="2"/>
      <c r="BI11" s="104"/>
      <c r="BJ11" s="105"/>
      <c r="BK11" s="106"/>
      <c r="BL11" s="2"/>
      <c r="BM11" s="2"/>
      <c r="BN11" s="104"/>
      <c r="BO11" s="106"/>
      <c r="BP11" s="2">
        <v>1</v>
      </c>
      <c r="BQ11" s="2"/>
      <c r="BR11" s="2"/>
      <c r="BS11" s="2"/>
      <c r="BT11" s="2"/>
      <c r="BU11" s="2">
        <v>1</v>
      </c>
      <c r="BV11" s="2"/>
      <c r="BW11" s="2"/>
      <c r="BX11" s="2"/>
      <c r="BY11" s="2"/>
      <c r="BZ11" s="2"/>
      <c r="CA11" s="2"/>
      <c r="CC11" s="2"/>
    </row>
    <row r="12" spans="1:81">
      <c r="A12" s="3" t="s">
        <v>3</v>
      </c>
      <c r="B12" s="2">
        <v>4</v>
      </c>
      <c r="C12" s="75">
        <v>3</v>
      </c>
      <c r="D12" s="75">
        <v>4</v>
      </c>
      <c r="E12" s="75">
        <v>1</v>
      </c>
      <c r="F12" s="75"/>
      <c r="G12" s="75">
        <v>3</v>
      </c>
      <c r="H12" s="75"/>
      <c r="I12" s="75">
        <v>1</v>
      </c>
      <c r="J12" s="75">
        <v>1</v>
      </c>
      <c r="K12" s="75"/>
      <c r="L12" s="2">
        <v>2</v>
      </c>
      <c r="M12" s="2">
        <v>1</v>
      </c>
      <c r="N12" s="2"/>
      <c r="O12" s="2"/>
      <c r="P12" s="2">
        <v>1</v>
      </c>
      <c r="Q12" s="2"/>
      <c r="R12" s="2">
        <v>1</v>
      </c>
      <c r="S12" s="2">
        <v>1</v>
      </c>
      <c r="T12" s="2">
        <v>2</v>
      </c>
      <c r="U12" s="2">
        <v>2</v>
      </c>
      <c r="V12" s="2">
        <v>2</v>
      </c>
      <c r="W12" s="2">
        <v>2</v>
      </c>
      <c r="X12" s="2"/>
      <c r="Y12" s="2"/>
      <c r="Z12" s="2">
        <v>1</v>
      </c>
      <c r="AA12" s="2">
        <v>1</v>
      </c>
      <c r="AB12" s="2">
        <v>1</v>
      </c>
      <c r="AC12" s="2"/>
      <c r="AD12" s="2">
        <v>3</v>
      </c>
      <c r="AE12" s="2">
        <v>2</v>
      </c>
      <c r="AF12" s="104"/>
      <c r="AG12" s="105"/>
      <c r="AH12" s="105"/>
      <c r="AI12" s="105"/>
      <c r="AJ12" s="106"/>
      <c r="AK12" s="2">
        <v>1</v>
      </c>
      <c r="AL12" s="75"/>
      <c r="AM12" s="2">
        <v>2</v>
      </c>
      <c r="AN12" s="2">
        <v>2</v>
      </c>
      <c r="AO12" s="2">
        <v>2</v>
      </c>
      <c r="AP12" s="2">
        <v>4</v>
      </c>
      <c r="AQ12" s="2">
        <v>2</v>
      </c>
      <c r="AR12" s="2">
        <v>5</v>
      </c>
      <c r="AS12" s="2">
        <v>1</v>
      </c>
      <c r="AT12" s="2"/>
      <c r="AU12" s="2"/>
      <c r="AV12" s="2"/>
      <c r="AW12" s="2">
        <v>2</v>
      </c>
      <c r="AX12" s="2"/>
      <c r="AY12" s="2">
        <v>3</v>
      </c>
      <c r="AZ12" s="2"/>
      <c r="BA12" s="2">
        <v>1</v>
      </c>
      <c r="BB12" s="2"/>
      <c r="BC12" s="2">
        <v>1</v>
      </c>
      <c r="BD12" s="2">
        <v>1</v>
      </c>
      <c r="BE12" s="2">
        <v>4</v>
      </c>
      <c r="BF12" s="2">
        <v>4</v>
      </c>
      <c r="BG12" s="2"/>
      <c r="BH12" s="2"/>
      <c r="BI12" s="104"/>
      <c r="BJ12" s="105"/>
      <c r="BK12" s="106"/>
      <c r="BL12" s="2"/>
      <c r="BM12" s="2"/>
      <c r="BN12" s="104"/>
      <c r="BO12" s="106"/>
      <c r="BP12" s="2">
        <v>3</v>
      </c>
      <c r="BQ12" s="2">
        <v>1</v>
      </c>
      <c r="BR12" s="2"/>
      <c r="BS12" s="2"/>
      <c r="BT12" s="2"/>
      <c r="BU12" s="2">
        <v>3</v>
      </c>
      <c r="BV12" s="2"/>
      <c r="BW12" s="2">
        <v>1</v>
      </c>
      <c r="BX12" s="2">
        <v>1</v>
      </c>
      <c r="BY12" s="2">
        <v>1</v>
      </c>
      <c r="BZ12" s="2">
        <v>1</v>
      </c>
      <c r="CA12" s="2">
        <v>2</v>
      </c>
      <c r="CC12" s="2"/>
    </row>
    <row r="13" spans="1:81" customHeight="1">
      <c r="A13" s="3" t="s">
        <v>113</v>
      </c>
      <c r="B13" s="2"/>
      <c r="C13" s="75"/>
      <c r="D13" s="75"/>
      <c r="E13" s="75"/>
      <c r="F13" s="75"/>
      <c r="G13" s="75"/>
      <c r="H13" s="75"/>
      <c r="I13" s="75"/>
      <c r="J13" s="75"/>
      <c r="K13" s="75"/>
      <c r="L13" s="2"/>
      <c r="M13" s="2"/>
      <c r="N13" s="2"/>
      <c r="O13" s="2"/>
      <c r="P13" s="2"/>
      <c r="Q13" s="2"/>
      <c r="R13" s="2"/>
      <c r="S13" s="2"/>
      <c r="T13" s="2"/>
      <c r="U13" s="2"/>
      <c r="V13" s="2"/>
      <c r="W13" s="2"/>
      <c r="X13" s="2"/>
      <c r="Y13" s="2"/>
      <c r="Z13" s="2"/>
      <c r="AA13" s="2"/>
      <c r="AB13" s="2"/>
      <c r="AC13" s="2"/>
      <c r="AD13" s="2"/>
      <c r="AE13" s="2">
        <v>4</v>
      </c>
      <c r="AF13" s="104"/>
      <c r="AG13" s="105"/>
      <c r="AH13" s="105"/>
      <c r="AI13" s="105"/>
      <c r="AJ13" s="106"/>
      <c r="AK13" s="2"/>
      <c r="AL13" s="75"/>
      <c r="AM13" s="2">
        <v>2</v>
      </c>
      <c r="AN13" s="2"/>
      <c r="AO13" s="2"/>
      <c r="AP13" s="2"/>
      <c r="AQ13" s="2"/>
      <c r="AR13" s="2"/>
      <c r="AS13" s="2">
        <v>1</v>
      </c>
      <c r="AT13" s="2"/>
      <c r="AU13" s="2"/>
      <c r="AV13" s="2"/>
      <c r="AW13" s="2"/>
      <c r="AX13" s="2"/>
      <c r="AY13" s="2"/>
      <c r="AZ13" s="2"/>
      <c r="BA13" s="2"/>
      <c r="BB13" s="2"/>
      <c r="BC13" s="2">
        <v>2</v>
      </c>
      <c r="BD13" s="2"/>
      <c r="BE13" s="2"/>
      <c r="BF13" s="2">
        <v>2</v>
      </c>
      <c r="BG13" s="2"/>
      <c r="BH13" s="2">
        <v>2</v>
      </c>
      <c r="BI13" s="104"/>
      <c r="BJ13" s="105"/>
      <c r="BK13" s="106"/>
      <c r="BL13" s="2"/>
      <c r="BM13" s="2"/>
      <c r="BN13" s="104"/>
      <c r="BO13" s="106"/>
      <c r="BP13" s="2"/>
      <c r="BQ13" s="2"/>
      <c r="BR13" s="2"/>
      <c r="BS13" s="2"/>
      <c r="BT13" s="2"/>
      <c r="BU13" s="2">
        <v>1</v>
      </c>
      <c r="BV13" s="2"/>
      <c r="BW13" s="2"/>
      <c r="BX13" s="2"/>
      <c r="BY13" s="2"/>
      <c r="BZ13" s="2"/>
      <c r="CA13" s="2"/>
      <c r="CB13" s="101" t="s">
        <v>578</v>
      </c>
      <c r="CC13" s="2"/>
    </row>
    <row r="14" spans="1:81">
      <c r="A14" s="3" t="s">
        <v>95</v>
      </c>
      <c r="B14" s="2"/>
      <c r="C14" s="75"/>
      <c r="D14" s="75"/>
      <c r="E14" s="75"/>
      <c r="F14" s="75"/>
      <c r="G14" s="75"/>
      <c r="H14" s="75"/>
      <c r="I14" s="75"/>
      <c r="J14" s="75"/>
      <c r="K14" s="75"/>
      <c r="L14" s="2"/>
      <c r="M14" s="2"/>
      <c r="N14" s="2"/>
      <c r="O14" s="2"/>
      <c r="P14" s="2"/>
      <c r="Q14" s="2"/>
      <c r="R14" s="2"/>
      <c r="S14" s="2"/>
      <c r="T14" s="2"/>
      <c r="U14" s="2"/>
      <c r="V14" s="2"/>
      <c r="W14" s="2"/>
      <c r="X14" s="2"/>
      <c r="Y14" s="2"/>
      <c r="Z14" s="2"/>
      <c r="AA14" s="2"/>
      <c r="AB14" s="2"/>
      <c r="AC14" s="2"/>
      <c r="AD14" s="2"/>
      <c r="AE14" s="2"/>
      <c r="AF14" s="104"/>
      <c r="AG14" s="105"/>
      <c r="AH14" s="105"/>
      <c r="AI14" s="105"/>
      <c r="AJ14" s="106"/>
      <c r="AK14" s="2"/>
      <c r="AL14" s="75"/>
      <c r="AM14" s="2"/>
      <c r="AN14" s="2"/>
      <c r="AO14" s="2"/>
      <c r="AP14" s="2"/>
      <c r="AQ14" s="2"/>
      <c r="AR14" s="2"/>
      <c r="AS14" s="2"/>
      <c r="AT14" s="2"/>
      <c r="AU14" s="2"/>
      <c r="AV14" s="2"/>
      <c r="AW14" s="2"/>
      <c r="AX14" s="2"/>
      <c r="AY14" s="2"/>
      <c r="AZ14" s="2"/>
      <c r="BA14" s="2"/>
      <c r="BB14" s="2"/>
      <c r="BC14" s="2"/>
      <c r="BD14" s="2"/>
      <c r="BE14" s="2"/>
      <c r="BF14" s="2"/>
      <c r="BG14" s="2"/>
      <c r="BH14" s="2"/>
      <c r="BI14" s="104"/>
      <c r="BJ14" s="105"/>
      <c r="BK14" s="106"/>
      <c r="BL14" s="2"/>
      <c r="BM14" s="2"/>
      <c r="BN14" s="104"/>
      <c r="BO14" s="106"/>
      <c r="BP14" s="2"/>
      <c r="BQ14" s="2"/>
      <c r="BR14" s="2"/>
      <c r="BS14" s="2"/>
      <c r="BT14" s="2"/>
      <c r="BU14" s="2"/>
      <c r="BV14" s="2"/>
      <c r="BW14" s="2"/>
      <c r="BX14" s="2"/>
      <c r="BY14" s="2"/>
      <c r="BZ14" s="2"/>
      <c r="CA14" s="2"/>
      <c r="CB14" s="104"/>
      <c r="CC14" s="2"/>
    </row>
    <row r="15" spans="1:81">
      <c r="A15" s="3" t="s">
        <v>4</v>
      </c>
      <c r="B15" s="2"/>
      <c r="C15" s="75"/>
      <c r="D15" s="75">
        <v>1</v>
      </c>
      <c r="E15" s="75"/>
      <c r="F15" s="75">
        <v>3</v>
      </c>
      <c r="G15" s="75"/>
      <c r="H15" s="75"/>
      <c r="I15" s="75"/>
      <c r="J15" s="75"/>
      <c r="K15" s="75"/>
      <c r="L15" s="2"/>
      <c r="M15" s="2"/>
      <c r="N15" s="2">
        <v>2</v>
      </c>
      <c r="O15" s="2"/>
      <c r="P15" s="2"/>
      <c r="Q15" s="2"/>
      <c r="R15" s="2"/>
      <c r="S15" s="2"/>
      <c r="T15" s="2"/>
      <c r="U15" s="2"/>
      <c r="V15" s="2">
        <v>1</v>
      </c>
      <c r="W15" s="2"/>
      <c r="X15" s="2"/>
      <c r="Y15" s="2"/>
      <c r="Z15" s="2">
        <v>1</v>
      </c>
      <c r="AA15" s="2"/>
      <c r="AB15" s="2"/>
      <c r="AC15" s="2"/>
      <c r="AD15" s="2">
        <v>1</v>
      </c>
      <c r="AE15" s="2"/>
      <c r="AF15" s="104"/>
      <c r="AG15" s="105"/>
      <c r="AH15" s="105"/>
      <c r="AI15" s="105"/>
      <c r="AJ15" s="106"/>
      <c r="AK15" s="2">
        <v>1</v>
      </c>
      <c r="AL15" s="75"/>
      <c r="AM15" s="2"/>
      <c r="AN15" s="2"/>
      <c r="AO15" s="2">
        <v>3</v>
      </c>
      <c r="AP15" s="2"/>
      <c r="AQ15" s="2"/>
      <c r="AR15" s="2"/>
      <c r="AS15" s="2"/>
      <c r="AT15" s="2"/>
      <c r="AU15" s="2"/>
      <c r="AV15" s="2">
        <v>1</v>
      </c>
      <c r="AW15" s="2"/>
      <c r="AX15" s="2"/>
      <c r="AY15" s="2">
        <v>1</v>
      </c>
      <c r="AZ15" s="2">
        <v>1</v>
      </c>
      <c r="BA15" s="2"/>
      <c r="BB15" s="2"/>
      <c r="BC15" s="2">
        <v>1</v>
      </c>
      <c r="BD15" s="2"/>
      <c r="BE15" s="2">
        <v>2</v>
      </c>
      <c r="BF15" s="2">
        <v>3</v>
      </c>
      <c r="BG15" s="2"/>
      <c r="BH15" s="2">
        <v>1</v>
      </c>
      <c r="BI15" s="104"/>
      <c r="BJ15" s="105"/>
      <c r="BK15" s="106"/>
      <c r="BL15" s="2">
        <v>1</v>
      </c>
      <c r="BM15" s="2"/>
      <c r="BN15" s="104"/>
      <c r="BO15" s="106"/>
      <c r="BP15" s="2">
        <v>1</v>
      </c>
      <c r="BQ15" s="2">
        <v>1</v>
      </c>
      <c r="BR15" s="2"/>
      <c r="BS15" s="2"/>
      <c r="BT15" s="2"/>
      <c r="BU15" s="2">
        <v>1</v>
      </c>
      <c r="BV15" s="2"/>
      <c r="BW15" s="2"/>
      <c r="BX15" s="2"/>
      <c r="BY15" s="2">
        <v>1</v>
      </c>
      <c r="BZ15" s="2">
        <v>2</v>
      </c>
      <c r="CA15" s="2"/>
      <c r="CB15" s="104"/>
      <c r="CC15" s="2"/>
    </row>
    <row r="16" spans="1:81">
      <c r="A16" s="3" t="s">
        <v>5</v>
      </c>
      <c r="B16" s="2">
        <v>2</v>
      </c>
      <c r="C16" s="75"/>
      <c r="D16" s="75">
        <v>1</v>
      </c>
      <c r="E16" s="75">
        <v>1</v>
      </c>
      <c r="F16" s="75"/>
      <c r="G16" s="75"/>
      <c r="H16" s="75"/>
      <c r="I16" s="75"/>
      <c r="J16" s="75">
        <v>1</v>
      </c>
      <c r="K16" s="75"/>
      <c r="L16" s="2"/>
      <c r="M16" s="2"/>
      <c r="N16" s="2"/>
      <c r="O16" s="2"/>
      <c r="P16" s="2"/>
      <c r="Q16" s="2"/>
      <c r="R16" s="2"/>
      <c r="S16" s="2"/>
      <c r="T16" s="2"/>
      <c r="U16" s="2">
        <v>2</v>
      </c>
      <c r="V16" s="2"/>
      <c r="W16" s="2"/>
      <c r="X16" s="2"/>
      <c r="Y16" s="2"/>
      <c r="Z16" s="2">
        <v>2</v>
      </c>
      <c r="AA16" s="2"/>
      <c r="AB16" s="2">
        <v>1</v>
      </c>
      <c r="AC16" s="2"/>
      <c r="AD16" s="2"/>
      <c r="AE16" s="2"/>
      <c r="AF16" s="104"/>
      <c r="AG16" s="105"/>
      <c r="AH16" s="105"/>
      <c r="AI16" s="105"/>
      <c r="AJ16" s="106"/>
      <c r="AK16" s="2">
        <v>6</v>
      </c>
      <c r="AL16" s="75"/>
      <c r="AM16" s="2"/>
      <c r="AN16" s="2"/>
      <c r="AO16" s="2">
        <v>1</v>
      </c>
      <c r="AP16" s="2"/>
      <c r="AQ16" s="2"/>
      <c r="AR16" s="2">
        <v>1</v>
      </c>
      <c r="AS16" s="2"/>
      <c r="AT16" s="2">
        <v>1</v>
      </c>
      <c r="AU16" s="2"/>
      <c r="AV16" s="2"/>
      <c r="AW16" s="2"/>
      <c r="AX16" s="2"/>
      <c r="AY16" s="2"/>
      <c r="AZ16" s="2"/>
      <c r="BA16" s="2"/>
      <c r="BB16" s="2"/>
      <c r="BC16" s="2"/>
      <c r="BD16" s="2"/>
      <c r="BE16" s="2"/>
      <c r="BF16" s="2"/>
      <c r="BG16" s="2"/>
      <c r="BH16" s="2"/>
      <c r="BI16" s="104"/>
      <c r="BJ16" s="105"/>
      <c r="BK16" s="106"/>
      <c r="BL16" s="2">
        <v>1</v>
      </c>
      <c r="BM16" s="2"/>
      <c r="BN16" s="104"/>
      <c r="BO16" s="106"/>
      <c r="BP16" s="2"/>
      <c r="BQ16" s="2"/>
      <c r="BR16" s="2"/>
      <c r="BS16" s="2"/>
      <c r="BT16" s="2"/>
      <c r="BU16" s="2">
        <v>1</v>
      </c>
      <c r="BV16" s="2"/>
      <c r="BW16" s="2"/>
      <c r="BX16" s="2"/>
      <c r="BY16" s="2"/>
      <c r="BZ16" s="2"/>
      <c r="CA16" s="2"/>
      <c r="CB16" s="104"/>
      <c r="CC16" s="2"/>
    </row>
    <row r="17" spans="1:81">
      <c r="A17" s="3" t="s">
        <v>6</v>
      </c>
      <c r="B17" s="2">
        <v>1</v>
      </c>
      <c r="C17" s="75"/>
      <c r="D17" s="75"/>
      <c r="E17" s="75"/>
      <c r="F17" s="75">
        <v>3</v>
      </c>
      <c r="G17" s="75"/>
      <c r="H17" s="75">
        <v>3</v>
      </c>
      <c r="I17" s="75"/>
      <c r="J17" s="75">
        <v>1</v>
      </c>
      <c r="K17" s="75"/>
      <c r="L17" s="2"/>
      <c r="M17" s="2"/>
      <c r="N17" s="2"/>
      <c r="O17" s="2"/>
      <c r="P17" s="2">
        <v>1</v>
      </c>
      <c r="Q17" s="2">
        <v>2</v>
      </c>
      <c r="R17" s="2">
        <v>1</v>
      </c>
      <c r="S17" s="2">
        <v>1</v>
      </c>
      <c r="T17" s="2"/>
      <c r="U17" s="2">
        <v>1</v>
      </c>
      <c r="V17" s="2"/>
      <c r="W17" s="2"/>
      <c r="X17" s="2"/>
      <c r="Y17" s="2">
        <v>1</v>
      </c>
      <c r="Z17" s="2">
        <v>2</v>
      </c>
      <c r="AA17" s="2"/>
      <c r="AB17" s="2">
        <v>2</v>
      </c>
      <c r="AC17" s="2">
        <v>2</v>
      </c>
      <c r="AD17" s="2"/>
      <c r="AE17" s="2"/>
      <c r="AF17" s="104"/>
      <c r="AG17" s="105"/>
      <c r="AH17" s="105"/>
      <c r="AI17" s="105"/>
      <c r="AJ17" s="106"/>
      <c r="AK17" s="2">
        <v>2</v>
      </c>
      <c r="AL17" s="75">
        <v>1</v>
      </c>
      <c r="AM17" s="2">
        <v>1</v>
      </c>
      <c r="AN17" s="2">
        <v>2</v>
      </c>
      <c r="AO17" s="2"/>
      <c r="AP17" s="2">
        <v>2</v>
      </c>
      <c r="AQ17" s="2"/>
      <c r="AR17" s="2"/>
      <c r="AS17" s="2"/>
      <c r="AT17" s="2">
        <v>1</v>
      </c>
      <c r="AU17" s="2"/>
      <c r="AV17" s="2"/>
      <c r="AW17" s="2"/>
      <c r="AX17" s="2"/>
      <c r="AY17" s="2">
        <v>1</v>
      </c>
      <c r="AZ17" s="2">
        <v>21</v>
      </c>
      <c r="BA17" s="2">
        <v>1</v>
      </c>
      <c r="BB17" s="2">
        <v>5</v>
      </c>
      <c r="BC17" s="2">
        <v>3</v>
      </c>
      <c r="BD17" s="2"/>
      <c r="BE17" s="2">
        <v>2</v>
      </c>
      <c r="BF17" s="2">
        <v>27</v>
      </c>
      <c r="BG17" s="2"/>
      <c r="BH17" s="2"/>
      <c r="BI17" s="104"/>
      <c r="BJ17" s="105"/>
      <c r="BK17" s="106"/>
      <c r="BL17" s="2">
        <v>8</v>
      </c>
      <c r="BM17" s="2">
        <v>1</v>
      </c>
      <c r="BN17" s="104"/>
      <c r="BO17" s="106"/>
      <c r="BP17" s="2">
        <v>2</v>
      </c>
      <c r="BQ17" s="2">
        <v>2</v>
      </c>
      <c r="BR17" s="2"/>
      <c r="BS17" s="2">
        <v>1</v>
      </c>
      <c r="BT17" s="2"/>
      <c r="BU17" s="2">
        <v>1</v>
      </c>
      <c r="BV17" s="2">
        <v>1</v>
      </c>
      <c r="BW17" s="2"/>
      <c r="BX17" s="2"/>
      <c r="BY17" s="2"/>
      <c r="BZ17" s="2"/>
      <c r="CA17" s="2"/>
      <c r="CB17" s="104"/>
      <c r="CC17" s="2">
        <v>1</v>
      </c>
    </row>
    <row r="18" spans="1:81">
      <c r="A18" s="80" t="s">
        <v>117</v>
      </c>
      <c r="B18" s="2"/>
      <c r="C18" s="75"/>
      <c r="D18" s="75"/>
      <c r="E18" s="75"/>
      <c r="F18" s="75"/>
      <c r="G18" s="75"/>
      <c r="H18" s="75"/>
      <c r="I18" s="75"/>
      <c r="J18" s="75"/>
      <c r="K18" s="75"/>
      <c r="L18" s="2"/>
      <c r="M18" s="2"/>
      <c r="N18" s="2"/>
      <c r="O18" s="2"/>
      <c r="P18" s="2"/>
      <c r="Q18" s="2"/>
      <c r="R18" s="2"/>
      <c r="S18" s="2"/>
      <c r="T18" s="2"/>
      <c r="U18" s="2"/>
      <c r="V18" s="2"/>
      <c r="W18" s="2"/>
      <c r="X18" s="2"/>
      <c r="Y18" s="2"/>
      <c r="Z18" s="2"/>
      <c r="AA18" s="2"/>
      <c r="AB18" s="2"/>
      <c r="AC18" s="2"/>
      <c r="AD18" s="2"/>
      <c r="AE18" s="2"/>
      <c r="AF18" s="104"/>
      <c r="AG18" s="105"/>
      <c r="AH18" s="105"/>
      <c r="AI18" s="105"/>
      <c r="AJ18" s="106"/>
      <c r="AK18" s="2"/>
      <c r="AL18" s="75"/>
      <c r="AM18" s="2"/>
      <c r="AN18" s="2"/>
      <c r="AO18" s="2">
        <v>1</v>
      </c>
      <c r="AP18" s="2"/>
      <c r="AQ18" s="2"/>
      <c r="AR18" s="2"/>
      <c r="AS18" s="2"/>
      <c r="AT18" s="2"/>
      <c r="AU18" s="2"/>
      <c r="AV18" s="2"/>
      <c r="AW18" s="2"/>
      <c r="AX18" s="2"/>
      <c r="AY18" s="2"/>
      <c r="AZ18" s="2"/>
      <c r="BA18" s="2"/>
      <c r="BB18" s="2"/>
      <c r="BC18" s="2"/>
      <c r="BD18" s="2"/>
      <c r="BE18" s="2"/>
      <c r="BF18" s="2"/>
      <c r="BG18" s="2"/>
      <c r="BH18" s="2"/>
      <c r="BI18" s="104"/>
      <c r="BJ18" s="105"/>
      <c r="BK18" s="106"/>
      <c r="BL18" s="2"/>
      <c r="BM18" s="2"/>
      <c r="BN18" s="104"/>
      <c r="BO18" s="106"/>
      <c r="BP18" s="2"/>
      <c r="BQ18" s="2"/>
      <c r="BR18" s="2"/>
      <c r="BS18" s="2"/>
      <c r="BT18" s="2"/>
      <c r="BU18" s="2"/>
      <c r="BV18" s="2"/>
      <c r="BW18" s="2"/>
      <c r="BX18" s="2"/>
      <c r="BY18" s="2"/>
      <c r="BZ18" s="2"/>
      <c r="CA18" s="2"/>
      <c r="CB18" s="104"/>
      <c r="CC18" s="2"/>
    </row>
    <row r="19" spans="1:81">
      <c r="A19" s="3" t="s">
        <v>7</v>
      </c>
      <c r="B19" s="2"/>
      <c r="C19" s="75"/>
      <c r="D19" s="75"/>
      <c r="E19" s="75">
        <v>1</v>
      </c>
      <c r="F19" s="75"/>
      <c r="G19" s="75"/>
      <c r="H19" s="75"/>
      <c r="I19" s="75"/>
      <c r="J19" s="75"/>
      <c r="K19" s="75"/>
      <c r="L19" s="2"/>
      <c r="M19" s="2"/>
      <c r="N19" s="2"/>
      <c r="O19" s="2"/>
      <c r="P19" s="2"/>
      <c r="Q19" s="2"/>
      <c r="R19" s="2"/>
      <c r="S19" s="2"/>
      <c r="T19" s="2"/>
      <c r="U19" s="2"/>
      <c r="V19" s="2"/>
      <c r="W19" s="2"/>
      <c r="X19" s="2"/>
      <c r="Y19" s="2"/>
      <c r="Z19" s="2"/>
      <c r="AA19" s="2"/>
      <c r="AB19" s="2"/>
      <c r="AC19" s="2"/>
      <c r="AD19" s="2"/>
      <c r="AE19" s="2"/>
      <c r="AF19" s="104"/>
      <c r="AG19" s="105"/>
      <c r="AH19" s="105"/>
      <c r="AI19" s="105"/>
      <c r="AJ19" s="106"/>
      <c r="AK19" s="2"/>
      <c r="AL19" s="75">
        <v>1</v>
      </c>
      <c r="AM19" s="2"/>
      <c r="AN19" s="2"/>
      <c r="AO19" s="2"/>
      <c r="AP19" s="2"/>
      <c r="AQ19" s="2"/>
      <c r="AR19" s="2"/>
      <c r="AS19" s="2"/>
      <c r="AT19" s="2"/>
      <c r="AU19" s="2"/>
      <c r="AV19" s="2"/>
      <c r="AW19" s="2"/>
      <c r="AX19" s="2"/>
      <c r="AY19" s="2"/>
      <c r="AZ19" s="2"/>
      <c r="BA19" s="2"/>
      <c r="BB19" s="2"/>
      <c r="BC19" s="2"/>
      <c r="BD19" s="2"/>
      <c r="BE19" s="2"/>
      <c r="BF19" s="2"/>
      <c r="BG19" s="2"/>
      <c r="BH19" s="2"/>
      <c r="BI19" s="104"/>
      <c r="BJ19" s="105"/>
      <c r="BK19" s="106"/>
      <c r="BL19" s="2"/>
      <c r="BM19" s="2"/>
      <c r="BN19" s="104"/>
      <c r="BO19" s="106"/>
      <c r="BP19" s="2"/>
      <c r="BQ19" s="2"/>
      <c r="BR19" s="2"/>
      <c r="BS19" s="2"/>
      <c r="BT19" s="2"/>
      <c r="BU19" s="2"/>
      <c r="BV19" s="2"/>
      <c r="BW19" s="2"/>
      <c r="BX19" s="2"/>
      <c r="BY19" s="2"/>
      <c r="BZ19" s="2"/>
      <c r="CA19" s="2"/>
      <c r="CB19" s="104"/>
      <c r="CC19" s="2"/>
    </row>
    <row r="20" spans="1:81">
      <c r="A20" s="3" t="s">
        <v>8</v>
      </c>
      <c r="B20" s="2"/>
      <c r="C20" s="75">
        <v>5</v>
      </c>
      <c r="D20" s="75"/>
      <c r="E20" s="75"/>
      <c r="F20" s="75"/>
      <c r="G20" s="75">
        <v>5</v>
      </c>
      <c r="H20" s="75"/>
      <c r="I20" s="75"/>
      <c r="J20" s="75"/>
      <c r="K20" s="75"/>
      <c r="L20" s="2"/>
      <c r="M20" s="2">
        <v>5</v>
      </c>
      <c r="N20" s="2"/>
      <c r="O20" s="2"/>
      <c r="P20" s="2"/>
      <c r="Q20" s="2"/>
      <c r="R20" s="2">
        <v>5</v>
      </c>
      <c r="S20" s="2"/>
      <c r="T20" s="2">
        <v>3</v>
      </c>
      <c r="U20" s="2">
        <v>1</v>
      </c>
      <c r="V20" s="2">
        <v>2</v>
      </c>
      <c r="W20" s="2"/>
      <c r="X20" s="2"/>
      <c r="Y20" s="2"/>
      <c r="Z20" s="2">
        <v>2</v>
      </c>
      <c r="AA20" s="2"/>
      <c r="AB20" s="2"/>
      <c r="AC20" s="2"/>
      <c r="AD20" s="2">
        <v>5</v>
      </c>
      <c r="AE20" s="2"/>
      <c r="AF20" s="104"/>
      <c r="AG20" s="105"/>
      <c r="AH20" s="105"/>
      <c r="AI20" s="105"/>
      <c r="AJ20" s="106"/>
      <c r="AK20" s="2"/>
      <c r="AL20" s="75"/>
      <c r="AM20" s="2"/>
      <c r="AN20" s="2">
        <v>4</v>
      </c>
      <c r="AO20" s="2">
        <v>2</v>
      </c>
      <c r="AP20" s="2"/>
      <c r="AQ20" s="2"/>
      <c r="AR20" s="2"/>
      <c r="AS20" s="2"/>
      <c r="AT20" s="2"/>
      <c r="AU20" s="2"/>
      <c r="AV20" s="2"/>
      <c r="AW20" s="2"/>
      <c r="AX20" s="2"/>
      <c r="AY20" s="2"/>
      <c r="AZ20" s="2"/>
      <c r="BA20" s="2"/>
      <c r="BB20" s="2"/>
      <c r="BC20" s="2"/>
      <c r="BD20" s="2"/>
      <c r="BE20" s="2"/>
      <c r="BF20" s="2"/>
      <c r="BG20" s="2"/>
      <c r="BH20" s="2"/>
      <c r="BI20" s="104"/>
      <c r="BJ20" s="105"/>
      <c r="BK20" s="106"/>
      <c r="BL20" s="2"/>
      <c r="BM20" s="2"/>
      <c r="BN20" s="104"/>
      <c r="BO20" s="106"/>
      <c r="BP20" s="2">
        <v>1</v>
      </c>
      <c r="BQ20" s="2"/>
      <c r="BR20" s="2"/>
      <c r="BS20" s="2"/>
      <c r="BT20" s="2"/>
      <c r="BU20" s="2"/>
      <c r="BV20" s="2"/>
      <c r="BW20" s="2"/>
      <c r="BX20" s="2"/>
      <c r="BY20" s="2">
        <v>20</v>
      </c>
      <c r="BZ20" s="2"/>
      <c r="CA20" s="2"/>
      <c r="CB20" s="104"/>
      <c r="CC20" s="2"/>
    </row>
    <row r="21" spans="1:81">
      <c r="A21" s="3" t="s">
        <v>19</v>
      </c>
      <c r="B21" s="2"/>
      <c r="C21" s="75">
        <v>1</v>
      </c>
      <c r="D21" s="75"/>
      <c r="E21" s="75">
        <v>2</v>
      </c>
      <c r="F21" s="75"/>
      <c r="G21" s="75"/>
      <c r="H21" s="75"/>
      <c r="I21" s="75"/>
      <c r="J21" s="75"/>
      <c r="K21" s="75"/>
      <c r="L21" s="2"/>
      <c r="M21" s="2"/>
      <c r="N21" s="2"/>
      <c r="O21" s="2"/>
      <c r="P21" s="2"/>
      <c r="Q21" s="2"/>
      <c r="R21" s="2"/>
      <c r="S21" s="2"/>
      <c r="T21" s="2">
        <v>2</v>
      </c>
      <c r="U21" s="2">
        <v>2</v>
      </c>
      <c r="V21" s="2"/>
      <c r="W21" s="2"/>
      <c r="X21" s="2"/>
      <c r="Y21" s="2"/>
      <c r="Z21" s="2">
        <v>1</v>
      </c>
      <c r="AA21" s="2"/>
      <c r="AB21" s="2"/>
      <c r="AC21" s="2">
        <v>1</v>
      </c>
      <c r="AD21" s="2"/>
      <c r="AE21" s="2"/>
      <c r="AF21" s="104"/>
      <c r="AG21" s="105"/>
      <c r="AH21" s="105"/>
      <c r="AI21" s="105"/>
      <c r="AJ21" s="106"/>
      <c r="AK21" s="2">
        <v>3</v>
      </c>
      <c r="AL21" s="75">
        <v>1</v>
      </c>
      <c r="AM21" s="2"/>
      <c r="AN21" s="2"/>
      <c r="AO21" s="2">
        <v>1</v>
      </c>
      <c r="AP21" s="2">
        <v>1</v>
      </c>
      <c r="AQ21" s="2">
        <v>2</v>
      </c>
      <c r="AR21" s="2"/>
      <c r="AS21" s="2"/>
      <c r="AT21" s="2"/>
      <c r="AU21" s="2"/>
      <c r="AV21" s="2"/>
      <c r="AW21" s="2"/>
      <c r="AX21" s="2"/>
      <c r="AY21" s="2"/>
      <c r="AZ21" s="2"/>
      <c r="BA21" s="2"/>
      <c r="BB21" s="2"/>
      <c r="BC21" s="2"/>
      <c r="BD21" s="2">
        <v>1</v>
      </c>
      <c r="BE21" s="2">
        <v>1</v>
      </c>
      <c r="BF21" s="2"/>
      <c r="BG21" s="2"/>
      <c r="BH21" s="2"/>
      <c r="BI21" s="104"/>
      <c r="BJ21" s="105"/>
      <c r="BK21" s="106"/>
      <c r="BL21" s="2"/>
      <c r="BM21" s="2"/>
      <c r="BN21" s="104"/>
      <c r="BO21" s="106"/>
      <c r="BP21" s="2">
        <v>6</v>
      </c>
      <c r="BQ21" s="2"/>
      <c r="BR21" s="2"/>
      <c r="BS21" s="2"/>
      <c r="BT21" s="2">
        <v>1</v>
      </c>
      <c r="BU21" s="2"/>
      <c r="BV21" s="2"/>
      <c r="BW21" s="2"/>
      <c r="BX21" s="2">
        <v>6</v>
      </c>
      <c r="BY21" s="2">
        <v>11</v>
      </c>
      <c r="BZ21" s="2"/>
      <c r="CA21" s="2">
        <v>3</v>
      </c>
      <c r="CB21" s="104"/>
      <c r="CC21" s="2"/>
    </row>
    <row r="22" spans="1:81">
      <c r="A22" s="80" t="s">
        <v>119</v>
      </c>
      <c r="B22" s="2"/>
      <c r="C22" s="75"/>
      <c r="D22" s="75"/>
      <c r="E22" s="75"/>
      <c r="F22" s="75"/>
      <c r="G22" s="75"/>
      <c r="H22" s="75"/>
      <c r="I22" s="75"/>
      <c r="J22" s="75"/>
      <c r="K22" s="75"/>
      <c r="L22" s="2"/>
      <c r="M22" s="2"/>
      <c r="N22" s="2"/>
      <c r="O22" s="2"/>
      <c r="P22" s="2"/>
      <c r="Q22" s="2"/>
      <c r="R22" s="2"/>
      <c r="S22" s="2"/>
      <c r="T22" s="2"/>
      <c r="U22" s="2"/>
      <c r="V22" s="2"/>
      <c r="W22" s="2"/>
      <c r="X22" s="2"/>
      <c r="Y22" s="2"/>
      <c r="Z22" s="2"/>
      <c r="AA22" s="2"/>
      <c r="AB22" s="2"/>
      <c r="AC22" s="2"/>
      <c r="AD22" s="2"/>
      <c r="AE22" s="2"/>
      <c r="AF22" s="104"/>
      <c r="AG22" s="105"/>
      <c r="AH22" s="105"/>
      <c r="AI22" s="105"/>
      <c r="AJ22" s="106"/>
      <c r="AK22" s="2"/>
      <c r="AL22" s="75"/>
      <c r="AM22" s="2"/>
      <c r="AN22" s="2"/>
      <c r="AO22" s="2"/>
      <c r="AP22" s="2"/>
      <c r="AQ22" s="2"/>
      <c r="AR22" s="2"/>
      <c r="AS22" s="2"/>
      <c r="AT22" s="2"/>
      <c r="AU22" s="2"/>
      <c r="AV22" s="2"/>
      <c r="AW22" s="2"/>
      <c r="AX22" s="2"/>
      <c r="AY22" s="2"/>
      <c r="AZ22" s="2">
        <v>1</v>
      </c>
      <c r="BA22" s="2"/>
      <c r="BB22" s="2"/>
      <c r="BC22" s="2"/>
      <c r="BD22" s="2"/>
      <c r="BE22" s="2">
        <v>1</v>
      </c>
      <c r="BF22" s="2"/>
      <c r="BG22" s="2"/>
      <c r="BH22" s="2"/>
      <c r="BI22" s="104"/>
      <c r="BJ22" s="105"/>
      <c r="BK22" s="106"/>
      <c r="BL22" s="2"/>
      <c r="BM22" s="2"/>
      <c r="BN22" s="104"/>
      <c r="BO22" s="106"/>
      <c r="BP22" s="2"/>
      <c r="BQ22" s="2"/>
      <c r="BR22" s="2"/>
      <c r="BS22" s="2"/>
      <c r="BT22" s="2"/>
      <c r="BU22" s="2"/>
      <c r="BV22" s="2"/>
      <c r="BW22" s="2"/>
      <c r="BX22" s="2"/>
      <c r="BY22" s="2"/>
      <c r="BZ22" s="2"/>
      <c r="CA22" s="2">
        <v>1</v>
      </c>
      <c r="CB22" s="104"/>
      <c r="CC22" s="2"/>
    </row>
    <row r="23" spans="1:81">
      <c r="A23" s="3" t="s">
        <v>97</v>
      </c>
      <c r="B23" s="2"/>
      <c r="C23" s="75"/>
      <c r="D23" s="75"/>
      <c r="E23" s="75"/>
      <c r="F23" s="75"/>
      <c r="G23" s="75">
        <v>1</v>
      </c>
      <c r="H23" s="75">
        <v>1</v>
      </c>
      <c r="I23" s="75"/>
      <c r="J23" s="75"/>
      <c r="K23" s="75"/>
      <c r="L23" s="2"/>
      <c r="M23" s="2"/>
      <c r="N23" s="2"/>
      <c r="O23" s="2"/>
      <c r="P23" s="2"/>
      <c r="Q23" s="2"/>
      <c r="R23" s="2"/>
      <c r="S23" s="2">
        <v>1</v>
      </c>
      <c r="T23" s="2"/>
      <c r="U23" s="2"/>
      <c r="V23" s="2"/>
      <c r="W23" s="2"/>
      <c r="X23" s="2"/>
      <c r="Y23" s="2"/>
      <c r="Z23" s="2"/>
      <c r="AA23" s="2"/>
      <c r="AB23" s="2"/>
      <c r="AC23" s="2"/>
      <c r="AD23" s="2"/>
      <c r="AE23" s="2"/>
      <c r="AF23" s="104"/>
      <c r="AG23" s="105"/>
      <c r="AH23" s="105"/>
      <c r="AI23" s="105"/>
      <c r="AJ23" s="106"/>
      <c r="AK23" s="2"/>
      <c r="AL23" s="75"/>
      <c r="AM23" s="2"/>
      <c r="AN23" s="2"/>
      <c r="AO23" s="2"/>
      <c r="AP23" s="2"/>
      <c r="AQ23" s="2"/>
      <c r="AR23" s="2"/>
      <c r="AS23" s="2"/>
      <c r="AT23" s="2"/>
      <c r="AU23" s="2"/>
      <c r="AV23" s="2"/>
      <c r="AW23" s="2"/>
      <c r="AX23" s="2"/>
      <c r="AY23" s="2"/>
      <c r="AZ23" s="2">
        <v>50</v>
      </c>
      <c r="BA23" s="2"/>
      <c r="BB23" s="2"/>
      <c r="BC23" s="2"/>
      <c r="BD23" s="2"/>
      <c r="BE23" s="2"/>
      <c r="BF23" s="2"/>
      <c r="BG23" s="2"/>
      <c r="BH23" s="2"/>
      <c r="BI23" s="104"/>
      <c r="BJ23" s="105"/>
      <c r="BK23" s="106"/>
      <c r="BL23" s="2"/>
      <c r="BM23" s="2"/>
      <c r="BN23" s="104"/>
      <c r="BO23" s="106"/>
      <c r="BP23" s="2"/>
      <c r="BQ23" s="2"/>
      <c r="BR23" s="2"/>
      <c r="BS23" s="2"/>
      <c r="BT23" s="2"/>
      <c r="BU23" s="2"/>
      <c r="BV23" s="2"/>
      <c r="BW23" s="2"/>
      <c r="BX23" s="2"/>
      <c r="BY23" s="2"/>
      <c r="BZ23" s="2"/>
      <c r="CA23" s="2"/>
      <c r="CB23" s="104"/>
      <c r="CC23" s="2"/>
    </row>
    <row r="24" spans="1:81">
      <c r="A24" s="80" t="s">
        <v>118</v>
      </c>
      <c r="B24" s="2"/>
      <c r="C24" s="75"/>
      <c r="D24" s="75"/>
      <c r="E24" s="75"/>
      <c r="F24" s="75"/>
      <c r="G24" s="75"/>
      <c r="H24" s="75"/>
      <c r="I24" s="75"/>
      <c r="J24" s="75"/>
      <c r="K24" s="75"/>
      <c r="L24" s="2"/>
      <c r="M24" s="2"/>
      <c r="N24" s="2"/>
      <c r="O24" s="2"/>
      <c r="P24" s="2"/>
      <c r="Q24" s="2"/>
      <c r="R24" s="2"/>
      <c r="S24" s="2"/>
      <c r="T24" s="2"/>
      <c r="U24" s="2"/>
      <c r="V24" s="2"/>
      <c r="W24" s="2"/>
      <c r="X24" s="2"/>
      <c r="Y24" s="2"/>
      <c r="Z24" s="2"/>
      <c r="AA24" s="2"/>
      <c r="AB24" s="2"/>
      <c r="AC24" s="2"/>
      <c r="AD24" s="2"/>
      <c r="AE24" s="2"/>
      <c r="AF24" s="104"/>
      <c r="AG24" s="105"/>
      <c r="AH24" s="105"/>
      <c r="AI24" s="105"/>
      <c r="AJ24" s="106"/>
      <c r="AK24" s="2"/>
      <c r="AL24" s="75"/>
      <c r="AM24" s="2"/>
      <c r="AN24" s="2"/>
      <c r="AO24" s="2"/>
      <c r="AP24" s="2"/>
      <c r="AQ24" s="2"/>
      <c r="AR24" s="2"/>
      <c r="AS24" s="2">
        <v>2</v>
      </c>
      <c r="AT24" s="2"/>
      <c r="AU24" s="2"/>
      <c r="AV24" s="2"/>
      <c r="AW24" s="2"/>
      <c r="AX24" s="2"/>
      <c r="AY24" s="2"/>
      <c r="AZ24" s="2"/>
      <c r="BA24" s="2"/>
      <c r="BB24" s="2"/>
      <c r="BC24" s="2"/>
      <c r="BD24" s="2"/>
      <c r="BE24" s="2"/>
      <c r="BF24" s="2"/>
      <c r="BG24" s="2"/>
      <c r="BH24" s="2"/>
      <c r="BI24" s="104"/>
      <c r="BJ24" s="105"/>
      <c r="BK24" s="106"/>
      <c r="BL24" s="2"/>
      <c r="BM24" s="2"/>
      <c r="BN24" s="104"/>
      <c r="BO24" s="106"/>
      <c r="BP24" s="2"/>
      <c r="BQ24" s="2"/>
      <c r="BR24" s="2"/>
      <c r="BS24" s="2"/>
      <c r="BT24" s="2"/>
      <c r="BU24" s="2"/>
      <c r="BV24" s="2"/>
      <c r="BW24" s="2"/>
      <c r="BX24" s="2"/>
      <c r="BY24" s="2"/>
      <c r="BZ24" s="2"/>
      <c r="CA24" s="2">
        <v>1</v>
      </c>
      <c r="CB24" s="104"/>
      <c r="CC24" s="2"/>
    </row>
    <row r="25" spans="1:81">
      <c r="A25" s="3" t="s">
        <v>110</v>
      </c>
      <c r="B25" s="2"/>
      <c r="C25" s="75"/>
      <c r="D25" s="75"/>
      <c r="E25" s="75"/>
      <c r="F25" s="75"/>
      <c r="G25" s="75"/>
      <c r="H25" s="75"/>
      <c r="I25" s="75"/>
      <c r="J25" s="75"/>
      <c r="K25" s="75"/>
      <c r="L25" s="2"/>
      <c r="M25" s="2"/>
      <c r="N25" s="2"/>
      <c r="O25" s="2"/>
      <c r="P25" s="2"/>
      <c r="Q25" s="2"/>
      <c r="R25" s="2"/>
      <c r="S25" s="2"/>
      <c r="T25" s="2"/>
      <c r="U25" s="2"/>
      <c r="V25" s="2"/>
      <c r="W25" s="2"/>
      <c r="X25" s="2"/>
      <c r="Y25" s="2"/>
      <c r="Z25" s="2">
        <v>1</v>
      </c>
      <c r="AA25" s="2"/>
      <c r="AB25" s="2"/>
      <c r="AC25" s="2"/>
      <c r="AD25" s="2"/>
      <c r="AE25" s="2"/>
      <c r="AF25" s="104"/>
      <c r="AG25" s="105"/>
      <c r="AH25" s="105"/>
      <c r="AI25" s="105"/>
      <c r="AJ25" s="106"/>
      <c r="AK25" s="2"/>
      <c r="AL25" s="75"/>
      <c r="AM25" s="2"/>
      <c r="AN25" s="2"/>
      <c r="AO25" s="2"/>
      <c r="AP25" s="2"/>
      <c r="AQ25" s="2"/>
      <c r="AR25" s="2"/>
      <c r="AS25" s="2"/>
      <c r="AT25" s="2"/>
      <c r="AU25" s="2"/>
      <c r="AV25" s="2"/>
      <c r="AW25" s="2"/>
      <c r="AX25" s="2"/>
      <c r="AY25" s="2"/>
      <c r="AZ25" s="2"/>
      <c r="BA25" s="2"/>
      <c r="BB25" s="2"/>
      <c r="BC25" s="2"/>
      <c r="BD25" s="2"/>
      <c r="BE25" s="2"/>
      <c r="BF25" s="2"/>
      <c r="BG25" s="2"/>
      <c r="BH25" s="2"/>
      <c r="BI25" s="104"/>
      <c r="BJ25" s="105"/>
      <c r="BK25" s="106"/>
      <c r="BL25" s="2"/>
      <c r="BM25" s="2"/>
      <c r="BN25" s="104"/>
      <c r="BO25" s="106"/>
      <c r="BP25" s="2"/>
      <c r="BQ25" s="2"/>
      <c r="BR25" s="2"/>
      <c r="BS25" s="2"/>
      <c r="BT25" s="2"/>
      <c r="BU25" s="2"/>
      <c r="BV25" s="2"/>
      <c r="BW25" s="2"/>
      <c r="BX25" s="2"/>
      <c r="BY25" s="2"/>
      <c r="BZ25" s="2"/>
      <c r="CA25" s="2"/>
      <c r="CB25" s="104"/>
      <c r="CC25" s="2"/>
    </row>
    <row r="26" spans="1:81">
      <c r="A26" s="3" t="s">
        <v>9</v>
      </c>
      <c r="B26" s="2"/>
      <c r="C26" s="75"/>
      <c r="D26" s="75">
        <v>18</v>
      </c>
      <c r="E26" s="75"/>
      <c r="F26" s="75"/>
      <c r="G26" s="75">
        <v>3</v>
      </c>
      <c r="H26" s="75">
        <v>5</v>
      </c>
      <c r="I26" s="75">
        <v>3</v>
      </c>
      <c r="J26" s="75">
        <v>3</v>
      </c>
      <c r="K26" s="75"/>
      <c r="L26" s="2"/>
      <c r="M26" s="2">
        <v>1</v>
      </c>
      <c r="N26" s="2">
        <v>1</v>
      </c>
      <c r="O26" s="2"/>
      <c r="P26" s="2">
        <v>2</v>
      </c>
      <c r="Q26" s="2">
        <v>1</v>
      </c>
      <c r="R26" s="2">
        <v>1</v>
      </c>
      <c r="S26" s="2"/>
      <c r="T26" s="2"/>
      <c r="U26" s="2">
        <v>2</v>
      </c>
      <c r="V26" s="2">
        <v>1</v>
      </c>
      <c r="W26" s="2"/>
      <c r="X26" s="2">
        <v>1</v>
      </c>
      <c r="Y26" s="2">
        <v>6</v>
      </c>
      <c r="Z26" s="2">
        <v>4</v>
      </c>
      <c r="AA26" s="2">
        <v>1</v>
      </c>
      <c r="AB26" s="2"/>
      <c r="AC26" s="2">
        <v>2</v>
      </c>
      <c r="AD26" s="2">
        <v>4</v>
      </c>
      <c r="AE26" s="2">
        <v>1</v>
      </c>
      <c r="AF26" s="104"/>
      <c r="AG26" s="105"/>
      <c r="AH26" s="105"/>
      <c r="AI26" s="105"/>
      <c r="AJ26" s="106"/>
      <c r="AK26" s="2">
        <v>4</v>
      </c>
      <c r="AL26" s="75"/>
      <c r="AM26" s="2">
        <v>2</v>
      </c>
      <c r="AN26" s="2">
        <v>1</v>
      </c>
      <c r="AO26" s="2"/>
      <c r="AP26" s="2">
        <v>1</v>
      </c>
      <c r="AQ26" s="2"/>
      <c r="AR26" s="2">
        <v>1</v>
      </c>
      <c r="AS26" s="2"/>
      <c r="AT26" s="2"/>
      <c r="AU26" s="2"/>
      <c r="AV26" s="2">
        <v>1</v>
      </c>
      <c r="AW26" s="2">
        <v>6</v>
      </c>
      <c r="AX26" s="2"/>
      <c r="AY26" s="2"/>
      <c r="AZ26" s="2"/>
      <c r="BA26" s="2"/>
      <c r="BB26" s="2">
        <v>2</v>
      </c>
      <c r="BC26" s="2"/>
      <c r="BD26" s="2"/>
      <c r="BE26" s="2">
        <v>2</v>
      </c>
      <c r="BF26" s="2">
        <v>2</v>
      </c>
      <c r="BG26" s="2"/>
      <c r="BH26" s="2">
        <v>2</v>
      </c>
      <c r="BI26" s="104"/>
      <c r="BJ26" s="105"/>
      <c r="BK26" s="106"/>
      <c r="BL26" s="2">
        <v>4</v>
      </c>
      <c r="BM26" s="2"/>
      <c r="BN26" s="104"/>
      <c r="BO26" s="106"/>
      <c r="BP26" s="2"/>
      <c r="BQ26" s="2"/>
      <c r="BR26" s="2"/>
      <c r="BS26" s="2"/>
      <c r="BT26" s="2"/>
      <c r="BU26" s="2"/>
      <c r="BV26" s="2"/>
      <c r="BW26" s="2">
        <v>2</v>
      </c>
      <c r="BX26" s="2"/>
      <c r="BY26" s="2"/>
      <c r="BZ26" s="2">
        <v>1</v>
      </c>
      <c r="CA26" s="2">
        <v>1</v>
      </c>
      <c r="CB26" s="104"/>
      <c r="CC26" s="2">
        <v>1</v>
      </c>
    </row>
    <row r="27" spans="1:81">
      <c r="A27" s="3" t="s">
        <v>10</v>
      </c>
      <c r="B27" s="2">
        <v>1</v>
      </c>
      <c r="C27" s="75"/>
      <c r="D27" s="75"/>
      <c r="E27" s="75"/>
      <c r="F27" s="75"/>
      <c r="G27" s="75"/>
      <c r="H27" s="75"/>
      <c r="I27" s="75"/>
      <c r="J27" s="75">
        <v>1</v>
      </c>
      <c r="K27" s="75"/>
      <c r="L27" s="2"/>
      <c r="M27" s="2"/>
      <c r="N27" s="2"/>
      <c r="O27" s="2"/>
      <c r="P27" s="2"/>
      <c r="Q27" s="2"/>
      <c r="R27" s="2"/>
      <c r="S27" s="2"/>
      <c r="T27" s="2"/>
      <c r="U27" s="2"/>
      <c r="V27" s="2"/>
      <c r="W27" s="2"/>
      <c r="X27" s="2"/>
      <c r="Y27" s="2"/>
      <c r="Z27" s="2"/>
      <c r="AA27" s="2"/>
      <c r="AB27" s="2"/>
      <c r="AC27" s="2"/>
      <c r="AD27" s="2"/>
      <c r="AE27" s="2"/>
      <c r="AF27" s="104"/>
      <c r="AG27" s="105"/>
      <c r="AH27" s="105"/>
      <c r="AI27" s="105"/>
      <c r="AJ27" s="106"/>
      <c r="AK27" s="2"/>
      <c r="AL27" s="75"/>
      <c r="AM27" s="2"/>
      <c r="AN27" s="2"/>
      <c r="AO27" s="2"/>
      <c r="AP27" s="2"/>
      <c r="AQ27" s="2"/>
      <c r="AR27" s="2"/>
      <c r="AS27" s="2"/>
      <c r="AT27" s="2"/>
      <c r="AU27" s="2"/>
      <c r="AV27" s="2"/>
      <c r="AW27" s="2"/>
      <c r="AX27" s="2"/>
      <c r="AY27" s="2"/>
      <c r="AZ27" s="2"/>
      <c r="BA27" s="2"/>
      <c r="BB27" s="2"/>
      <c r="BC27" s="2"/>
      <c r="BD27" s="2"/>
      <c r="BE27" s="2"/>
      <c r="BF27" s="2"/>
      <c r="BG27" s="2"/>
      <c r="BH27" s="2"/>
      <c r="BI27" s="104"/>
      <c r="BJ27" s="105"/>
      <c r="BK27" s="106"/>
      <c r="BL27" s="2"/>
      <c r="BM27" s="2"/>
      <c r="BN27" s="104"/>
      <c r="BO27" s="106"/>
      <c r="BP27" s="2"/>
      <c r="BQ27" s="2"/>
      <c r="BR27" s="2"/>
      <c r="BS27" s="2"/>
      <c r="BT27" s="2"/>
      <c r="BU27" s="2"/>
      <c r="BV27" s="2"/>
      <c r="BW27" s="2"/>
      <c r="BX27" s="2"/>
      <c r="BY27" s="2"/>
      <c r="BZ27" s="2"/>
      <c r="CA27" s="2"/>
      <c r="CB27" s="104"/>
      <c r="CC27" s="2"/>
    </row>
    <row r="28" spans="1:81">
      <c r="A28" s="3" t="s">
        <v>11</v>
      </c>
      <c r="B28" s="2"/>
      <c r="C28" s="75"/>
      <c r="D28" s="75"/>
      <c r="E28" s="75">
        <v>5</v>
      </c>
      <c r="F28" s="75"/>
      <c r="G28" s="75"/>
      <c r="H28" s="75"/>
      <c r="I28" s="75"/>
      <c r="J28" s="75"/>
      <c r="K28" s="75"/>
      <c r="L28" s="2"/>
      <c r="M28" s="2"/>
      <c r="N28" s="2"/>
      <c r="O28" s="2"/>
      <c r="P28" s="2"/>
      <c r="Q28" s="2">
        <v>1</v>
      </c>
      <c r="R28" s="2"/>
      <c r="S28" s="2"/>
      <c r="T28" s="2"/>
      <c r="U28" s="2"/>
      <c r="V28" s="2"/>
      <c r="W28" s="2"/>
      <c r="X28" s="2"/>
      <c r="Y28" s="2"/>
      <c r="Z28" s="2"/>
      <c r="AA28" s="2"/>
      <c r="AB28" s="2"/>
      <c r="AC28" s="2">
        <v>7</v>
      </c>
      <c r="AD28" s="2"/>
      <c r="AE28" s="2"/>
      <c r="AF28" s="104"/>
      <c r="AG28" s="105"/>
      <c r="AH28" s="105"/>
      <c r="AI28" s="105"/>
      <c r="AJ28" s="106"/>
      <c r="AK28" s="2">
        <v>6</v>
      </c>
      <c r="AL28" s="75"/>
      <c r="AM28" s="2"/>
      <c r="AN28" s="2"/>
      <c r="AO28" s="2"/>
      <c r="AP28" s="2"/>
      <c r="AQ28" s="2"/>
      <c r="AR28" s="2"/>
      <c r="AS28" s="2">
        <v>1</v>
      </c>
      <c r="AT28" s="2">
        <v>1</v>
      </c>
      <c r="AU28" s="2"/>
      <c r="AV28" s="2"/>
      <c r="AW28" s="2"/>
      <c r="AX28" s="2"/>
      <c r="AY28" s="2"/>
      <c r="AZ28" s="2"/>
      <c r="BA28" s="2"/>
      <c r="BB28" s="2"/>
      <c r="BC28" s="2">
        <v>2</v>
      </c>
      <c r="BD28" s="2">
        <v>1</v>
      </c>
      <c r="BE28" s="2"/>
      <c r="BF28" s="2">
        <v>3</v>
      </c>
      <c r="BG28" s="2"/>
      <c r="BH28" s="2"/>
      <c r="BI28" s="104"/>
      <c r="BJ28" s="105"/>
      <c r="BK28" s="106"/>
      <c r="BL28" s="2"/>
      <c r="BM28" s="2"/>
      <c r="BN28" s="104"/>
      <c r="BO28" s="106"/>
      <c r="BP28" s="2"/>
      <c r="BQ28" s="2"/>
      <c r="BR28" s="2"/>
      <c r="BS28" s="2"/>
      <c r="BT28" s="2"/>
      <c r="BU28" s="2">
        <v>2</v>
      </c>
      <c r="BV28" s="2">
        <v>4</v>
      </c>
      <c r="BW28" s="2">
        <v>2</v>
      </c>
      <c r="BX28" s="2"/>
      <c r="BY28" s="2">
        <v>1</v>
      </c>
      <c r="BZ28" s="2"/>
      <c r="CA28" s="2"/>
      <c r="CB28" s="104"/>
      <c r="CC28" s="2">
        <v>1</v>
      </c>
    </row>
    <row r="29" spans="1:81">
      <c r="A29" s="3" t="s">
        <v>12</v>
      </c>
      <c r="B29" s="2">
        <v>6</v>
      </c>
      <c r="C29" s="75"/>
      <c r="D29" s="75">
        <v>1</v>
      </c>
      <c r="E29" s="75">
        <v>5</v>
      </c>
      <c r="F29" s="75">
        <v>4</v>
      </c>
      <c r="G29" s="75">
        <v>3</v>
      </c>
      <c r="H29" s="75">
        <v>3</v>
      </c>
      <c r="I29" s="75"/>
      <c r="J29" s="75">
        <v>1</v>
      </c>
      <c r="K29" s="75">
        <v>1</v>
      </c>
      <c r="L29" s="2"/>
      <c r="M29" s="2"/>
      <c r="N29" s="2"/>
      <c r="O29" s="2"/>
      <c r="P29" s="2">
        <v>3</v>
      </c>
      <c r="Q29" s="2"/>
      <c r="R29" s="2">
        <v>1</v>
      </c>
      <c r="S29" s="2"/>
      <c r="T29" s="2">
        <v>12</v>
      </c>
      <c r="U29" s="2">
        <v>2</v>
      </c>
      <c r="V29" s="2">
        <v>3</v>
      </c>
      <c r="W29" s="2"/>
      <c r="X29" s="2">
        <v>1</v>
      </c>
      <c r="Y29" s="2">
        <v>2</v>
      </c>
      <c r="Z29" s="2">
        <v>5</v>
      </c>
      <c r="AA29" s="2">
        <v>11</v>
      </c>
      <c r="AB29" s="2">
        <v>2</v>
      </c>
      <c r="AC29" s="2"/>
      <c r="AD29" s="2">
        <v>1</v>
      </c>
      <c r="AE29" s="2"/>
      <c r="AF29" s="104"/>
      <c r="AG29" s="105"/>
      <c r="AH29" s="105"/>
      <c r="AI29" s="105"/>
      <c r="AJ29" s="106"/>
      <c r="AK29" s="2">
        <v>3</v>
      </c>
      <c r="AL29" s="75">
        <v>4</v>
      </c>
      <c r="AM29" s="2">
        <v>6</v>
      </c>
      <c r="AN29" s="2">
        <v>5</v>
      </c>
      <c r="AO29" s="2">
        <v>1</v>
      </c>
      <c r="AP29" s="2">
        <v>1</v>
      </c>
      <c r="AQ29" s="2">
        <v>1</v>
      </c>
      <c r="AR29" s="2">
        <v>3</v>
      </c>
      <c r="AS29" s="2"/>
      <c r="AT29" s="2">
        <v>4</v>
      </c>
      <c r="AU29" s="2">
        <v>4</v>
      </c>
      <c r="AV29" s="2">
        <v>3</v>
      </c>
      <c r="AW29" s="2">
        <v>3</v>
      </c>
      <c r="AX29" s="2">
        <v>1</v>
      </c>
      <c r="AY29" s="2"/>
      <c r="AZ29" s="2">
        <v>2</v>
      </c>
      <c r="BA29" s="2">
        <v>3</v>
      </c>
      <c r="BB29" s="2">
        <v>1</v>
      </c>
      <c r="BC29" s="2"/>
      <c r="BD29" s="2">
        <v>3</v>
      </c>
      <c r="BE29" s="2">
        <v>4</v>
      </c>
      <c r="BF29" s="2">
        <v>2</v>
      </c>
      <c r="BG29" s="2"/>
      <c r="BH29" s="2">
        <v>4</v>
      </c>
      <c r="BI29" s="104"/>
      <c r="BJ29" s="105"/>
      <c r="BK29" s="106"/>
      <c r="BL29" s="2">
        <v>2</v>
      </c>
      <c r="BM29" s="2">
        <v>2</v>
      </c>
      <c r="BN29" s="104"/>
      <c r="BO29" s="106"/>
      <c r="BP29" s="2"/>
      <c r="BQ29" s="2">
        <v>1</v>
      </c>
      <c r="BR29" s="2">
        <v>1</v>
      </c>
      <c r="BS29" s="2"/>
      <c r="BT29" s="2"/>
      <c r="BU29" s="2">
        <v>4</v>
      </c>
      <c r="BV29" s="2">
        <v>8</v>
      </c>
      <c r="BW29" s="2">
        <v>10</v>
      </c>
      <c r="BX29" s="2">
        <v>2</v>
      </c>
      <c r="BY29" s="2">
        <v>2</v>
      </c>
      <c r="BZ29" s="2"/>
      <c r="CA29" s="2">
        <v>9</v>
      </c>
      <c r="CB29" s="104"/>
      <c r="CC29" s="2">
        <v>1</v>
      </c>
    </row>
    <row r="30" spans="1:81">
      <c r="A30" s="3" t="s">
        <v>459</v>
      </c>
      <c r="B30" s="2"/>
      <c r="C30" s="75"/>
      <c r="D30" s="75"/>
      <c r="E30" s="75"/>
      <c r="F30" s="75"/>
      <c r="G30" s="75"/>
      <c r="H30" s="75"/>
      <c r="I30" s="75"/>
      <c r="J30" s="75"/>
      <c r="K30" s="75"/>
      <c r="L30" s="2"/>
      <c r="M30" s="2"/>
      <c r="N30" s="2"/>
      <c r="O30" s="2"/>
      <c r="P30" s="2"/>
      <c r="Q30" s="2"/>
      <c r="R30" s="2"/>
      <c r="S30" s="2"/>
      <c r="T30" s="2"/>
      <c r="U30" s="2"/>
      <c r="V30" s="2"/>
      <c r="W30" s="2"/>
      <c r="X30" s="2"/>
      <c r="Y30" s="2"/>
      <c r="Z30" s="2"/>
      <c r="AA30" s="2"/>
      <c r="AB30" s="2"/>
      <c r="AC30" s="2"/>
      <c r="AD30" s="2"/>
      <c r="AE30" s="2"/>
      <c r="AF30" s="104"/>
      <c r="AG30" s="105"/>
      <c r="AH30" s="105"/>
      <c r="AI30" s="105"/>
      <c r="AJ30" s="106"/>
      <c r="AK30" s="2"/>
      <c r="AL30" s="75"/>
      <c r="AM30" s="2"/>
      <c r="AN30" s="2"/>
      <c r="AO30" s="2"/>
      <c r="AP30" s="2"/>
      <c r="AQ30" s="2"/>
      <c r="AR30" s="2"/>
      <c r="AS30" s="2"/>
      <c r="AT30" s="2"/>
      <c r="AU30" s="2"/>
      <c r="AV30" s="2"/>
      <c r="AW30" s="2"/>
      <c r="AX30" s="2"/>
      <c r="AY30" s="2"/>
      <c r="AZ30" s="2"/>
      <c r="BA30" s="2"/>
      <c r="BB30" s="2"/>
      <c r="BC30" s="2"/>
      <c r="BD30" s="2"/>
      <c r="BE30" s="2"/>
      <c r="BF30" s="2"/>
      <c r="BG30" s="2"/>
      <c r="BH30" s="2"/>
      <c r="BI30" s="104"/>
      <c r="BJ30" s="105"/>
      <c r="BK30" s="106"/>
      <c r="BL30" s="2"/>
      <c r="BM30" s="2"/>
      <c r="BN30" s="104"/>
      <c r="BO30" s="106"/>
      <c r="BP30" s="2"/>
      <c r="BQ30" s="2"/>
      <c r="BR30" s="2"/>
      <c r="BS30" s="2"/>
      <c r="BT30" s="2"/>
      <c r="BU30" s="2"/>
      <c r="BV30" s="2"/>
      <c r="BW30" s="2"/>
      <c r="BX30" s="2"/>
      <c r="BY30" s="2"/>
      <c r="BZ30" s="2">
        <v>1</v>
      </c>
      <c r="CA30" s="2"/>
      <c r="CB30" s="104"/>
      <c r="CC30" s="2"/>
    </row>
    <row r="31" spans="1:81">
      <c r="A31" s="3" t="s">
        <v>13</v>
      </c>
      <c r="B31" s="2"/>
      <c r="C31" s="75"/>
      <c r="D31" s="75">
        <v>16</v>
      </c>
      <c r="E31" s="75">
        <v>2</v>
      </c>
      <c r="F31" s="75"/>
      <c r="G31" s="75">
        <v>1</v>
      </c>
      <c r="H31" s="75">
        <v>5</v>
      </c>
      <c r="I31" s="75">
        <v>4</v>
      </c>
      <c r="J31" s="75">
        <v>3</v>
      </c>
      <c r="K31" s="75"/>
      <c r="L31" s="2">
        <v>1</v>
      </c>
      <c r="M31" s="2">
        <v>1</v>
      </c>
      <c r="N31" s="2"/>
      <c r="O31" s="2"/>
      <c r="P31" s="2">
        <v>1</v>
      </c>
      <c r="Q31" s="2"/>
      <c r="R31" s="2"/>
      <c r="S31" s="2"/>
      <c r="T31" s="2"/>
      <c r="U31" s="2"/>
      <c r="V31" s="2">
        <v>3</v>
      </c>
      <c r="W31" s="2">
        <v>1</v>
      </c>
      <c r="X31" s="2"/>
      <c r="Y31" s="2"/>
      <c r="Z31" s="2">
        <v>4</v>
      </c>
      <c r="AA31" s="2"/>
      <c r="AB31" s="2">
        <v>1</v>
      </c>
      <c r="AC31" s="2"/>
      <c r="AD31" s="2"/>
      <c r="AE31" s="2"/>
      <c r="AF31" s="104"/>
      <c r="AG31" s="105"/>
      <c r="AH31" s="105"/>
      <c r="AI31" s="105"/>
      <c r="AJ31" s="106"/>
      <c r="AK31" s="2">
        <v>5</v>
      </c>
      <c r="AL31" s="75"/>
      <c r="AM31" s="2">
        <v>3</v>
      </c>
      <c r="AN31" s="2"/>
      <c r="AO31" s="2"/>
      <c r="AP31" s="2">
        <v>2</v>
      </c>
      <c r="AQ31" s="2">
        <v>1</v>
      </c>
      <c r="AR31" s="2"/>
      <c r="AS31" s="2"/>
      <c r="AT31" s="2">
        <v>1</v>
      </c>
      <c r="AU31" s="2"/>
      <c r="AV31" s="2"/>
      <c r="AW31" s="2">
        <v>1</v>
      </c>
      <c r="AX31" s="2">
        <v>1</v>
      </c>
      <c r="AY31" s="2"/>
      <c r="AZ31" s="2"/>
      <c r="BA31" s="2"/>
      <c r="BB31" s="2"/>
      <c r="BC31" s="2"/>
      <c r="BD31" s="2"/>
      <c r="BE31" s="2">
        <v>1</v>
      </c>
      <c r="BF31" s="2">
        <v>2</v>
      </c>
      <c r="BG31" s="2"/>
      <c r="BH31" s="2">
        <v>3</v>
      </c>
      <c r="BI31" s="104"/>
      <c r="BJ31" s="105"/>
      <c r="BK31" s="106"/>
      <c r="BL31" s="2">
        <v>4</v>
      </c>
      <c r="BM31" s="2"/>
      <c r="BN31" s="104"/>
      <c r="BO31" s="106"/>
      <c r="BP31" s="2"/>
      <c r="BQ31" s="2"/>
      <c r="BR31" s="2">
        <v>1</v>
      </c>
      <c r="BS31" s="2">
        <v>2</v>
      </c>
      <c r="BT31" s="2">
        <v>1</v>
      </c>
      <c r="BU31" s="2">
        <v>2</v>
      </c>
      <c r="BV31" s="2">
        <v>1</v>
      </c>
      <c r="BW31" s="2"/>
      <c r="BX31" s="2"/>
      <c r="BY31" s="2"/>
      <c r="BZ31" s="2"/>
      <c r="CA31" s="2"/>
      <c r="CB31" s="104"/>
      <c r="CC31" s="2">
        <v>1</v>
      </c>
    </row>
    <row r="32" spans="1:81">
      <c r="A32" s="3" t="s">
        <v>103</v>
      </c>
      <c r="B32" s="2"/>
      <c r="C32" s="75"/>
      <c r="D32" s="75"/>
      <c r="E32" s="75"/>
      <c r="F32" s="75"/>
      <c r="G32" s="75"/>
      <c r="H32" s="75"/>
      <c r="I32" s="75"/>
      <c r="J32" s="75"/>
      <c r="K32" s="75"/>
      <c r="L32" s="2"/>
      <c r="M32" s="2"/>
      <c r="N32" s="2"/>
      <c r="O32" s="2"/>
      <c r="P32" s="2"/>
      <c r="Q32" s="2"/>
      <c r="R32" s="2"/>
      <c r="S32" s="2"/>
      <c r="T32" s="2"/>
      <c r="U32" s="2"/>
      <c r="V32" s="2"/>
      <c r="W32" s="2"/>
      <c r="X32" s="2"/>
      <c r="Y32" s="2"/>
      <c r="Z32" s="2"/>
      <c r="AA32" s="2"/>
      <c r="AB32" s="2"/>
      <c r="AC32" s="2"/>
      <c r="AD32" s="2"/>
      <c r="AE32" s="2"/>
      <c r="AF32" s="104"/>
      <c r="AG32" s="105"/>
      <c r="AH32" s="105"/>
      <c r="AI32" s="105"/>
      <c r="AJ32" s="106"/>
      <c r="AK32" s="2"/>
      <c r="AL32" s="75"/>
      <c r="AM32" s="2"/>
      <c r="AN32" s="2"/>
      <c r="AO32" s="2"/>
      <c r="AP32" s="2">
        <v>4</v>
      </c>
      <c r="AQ32" s="2"/>
      <c r="AR32" s="2"/>
      <c r="AS32" s="2"/>
      <c r="AT32" s="2"/>
      <c r="AU32" s="2"/>
      <c r="AV32" s="2"/>
      <c r="AW32" s="2"/>
      <c r="AX32" s="2"/>
      <c r="AY32" s="2">
        <v>1</v>
      </c>
      <c r="AZ32" s="2"/>
      <c r="BA32" s="2"/>
      <c r="BB32" s="2"/>
      <c r="BC32" s="2"/>
      <c r="BD32" s="2"/>
      <c r="BE32" s="2">
        <v>1</v>
      </c>
      <c r="BF32" s="2"/>
      <c r="BG32" s="2"/>
      <c r="BH32" s="2"/>
      <c r="BI32" s="104"/>
      <c r="BJ32" s="105"/>
      <c r="BK32" s="106"/>
      <c r="BL32" s="2">
        <v>1</v>
      </c>
      <c r="BM32" s="2">
        <v>1</v>
      </c>
      <c r="BN32" s="104"/>
      <c r="BO32" s="106"/>
      <c r="BP32" s="2">
        <v>1</v>
      </c>
      <c r="BQ32" s="2"/>
      <c r="BR32" s="2"/>
      <c r="BS32" s="2"/>
      <c r="BT32" s="2"/>
      <c r="BU32" s="2"/>
      <c r="BV32" s="2"/>
      <c r="BW32" s="2"/>
      <c r="BX32" s="2"/>
      <c r="BY32" s="2"/>
      <c r="BZ32" s="2"/>
      <c r="CA32" s="2"/>
      <c r="CB32" s="104"/>
      <c r="CC32" s="2">
        <v>1</v>
      </c>
    </row>
    <row r="33" spans="1:81">
      <c r="A33" s="3" t="s">
        <v>104</v>
      </c>
      <c r="B33" s="2"/>
      <c r="C33" s="75"/>
      <c r="D33" s="75"/>
      <c r="E33" s="75"/>
      <c r="F33" s="75"/>
      <c r="G33" s="75"/>
      <c r="H33" s="75"/>
      <c r="I33" s="75"/>
      <c r="J33" s="75"/>
      <c r="K33" s="75"/>
      <c r="L33" s="2"/>
      <c r="M33" s="2"/>
      <c r="N33" s="2"/>
      <c r="O33" s="2"/>
      <c r="P33" s="2"/>
      <c r="Q33" s="2"/>
      <c r="R33" s="2"/>
      <c r="S33" s="2">
        <v>2</v>
      </c>
      <c r="T33" s="2"/>
      <c r="U33" s="2"/>
      <c r="V33" s="2"/>
      <c r="W33" s="2"/>
      <c r="X33" s="2"/>
      <c r="Y33" s="2"/>
      <c r="Z33" s="2"/>
      <c r="AA33" s="2"/>
      <c r="AB33" s="2"/>
      <c r="AC33" s="2"/>
      <c r="AD33" s="2"/>
      <c r="AE33" s="2"/>
      <c r="AF33" s="104"/>
      <c r="AG33" s="105"/>
      <c r="AH33" s="105"/>
      <c r="AI33" s="105"/>
      <c r="AJ33" s="106"/>
      <c r="AK33" s="2"/>
      <c r="AL33" s="75"/>
      <c r="AM33" s="2"/>
      <c r="AN33" s="2"/>
      <c r="AO33" s="2"/>
      <c r="AP33" s="2"/>
      <c r="AQ33" s="2"/>
      <c r="AR33" s="2"/>
      <c r="AS33" s="2"/>
      <c r="AT33" s="2"/>
      <c r="AU33" s="2"/>
      <c r="AV33" s="2"/>
      <c r="AW33" s="2"/>
      <c r="AX33" s="2"/>
      <c r="AY33" s="2"/>
      <c r="AZ33" s="2"/>
      <c r="BA33" s="2"/>
      <c r="BB33" s="2"/>
      <c r="BC33" s="2"/>
      <c r="BD33" s="2"/>
      <c r="BE33" s="2"/>
      <c r="BF33" s="2"/>
      <c r="BG33" s="2"/>
      <c r="BH33" s="2"/>
      <c r="BI33" s="104"/>
      <c r="BJ33" s="105"/>
      <c r="BK33" s="106"/>
      <c r="BL33" s="2"/>
      <c r="BM33" s="2"/>
      <c r="BN33" s="104"/>
      <c r="BO33" s="106"/>
      <c r="BP33" s="2"/>
      <c r="BQ33" s="2"/>
      <c r="BR33" s="2"/>
      <c r="BS33" s="2"/>
      <c r="BT33" s="2"/>
      <c r="BU33" s="2"/>
      <c r="BV33" s="2"/>
      <c r="BW33" s="2"/>
      <c r="BX33" s="2"/>
      <c r="BY33" s="2"/>
      <c r="BZ33" s="2"/>
      <c r="CA33" s="2"/>
      <c r="CB33" s="104"/>
      <c r="CC33" s="2"/>
    </row>
    <row r="34" spans="1:81">
      <c r="A34" s="3" t="s">
        <v>164</v>
      </c>
      <c r="B34" s="2"/>
      <c r="C34" s="75"/>
      <c r="D34" s="75"/>
      <c r="E34" s="75"/>
      <c r="F34" s="75"/>
      <c r="G34" s="75"/>
      <c r="H34" s="75"/>
      <c r="I34" s="75"/>
      <c r="J34" s="75"/>
      <c r="K34" s="75"/>
      <c r="L34" s="2"/>
      <c r="M34" s="2"/>
      <c r="N34" s="2"/>
      <c r="O34" s="2"/>
      <c r="P34" s="2"/>
      <c r="Q34" s="2"/>
      <c r="R34" s="2"/>
      <c r="S34" s="2"/>
      <c r="T34" s="2"/>
      <c r="U34" s="2"/>
      <c r="V34" s="2"/>
      <c r="W34" s="2"/>
      <c r="X34" s="2"/>
      <c r="Y34" s="2"/>
      <c r="Z34" s="2"/>
      <c r="AA34" s="2"/>
      <c r="AB34" s="2"/>
      <c r="AC34" s="2"/>
      <c r="AD34" s="2"/>
      <c r="AE34" s="2"/>
      <c r="AF34" s="104"/>
      <c r="AG34" s="105"/>
      <c r="AH34" s="105"/>
      <c r="AI34" s="105"/>
      <c r="AJ34" s="106"/>
      <c r="AK34" s="2"/>
      <c r="AL34" s="75"/>
      <c r="AM34" s="2"/>
      <c r="AN34" s="2"/>
      <c r="AO34" s="2"/>
      <c r="AP34" s="2"/>
      <c r="AQ34" s="2"/>
      <c r="AR34" s="2"/>
      <c r="AS34" s="2"/>
      <c r="AT34" s="2"/>
      <c r="AU34" s="2"/>
      <c r="AV34" s="2"/>
      <c r="AW34" s="2"/>
      <c r="AX34" s="2"/>
      <c r="AY34" s="2"/>
      <c r="AZ34" s="2"/>
      <c r="BA34" s="2"/>
      <c r="BB34" s="2"/>
      <c r="BC34" s="2"/>
      <c r="BD34" s="2"/>
      <c r="BE34" s="2"/>
      <c r="BF34" s="2"/>
      <c r="BG34" s="2"/>
      <c r="BH34" s="2"/>
      <c r="BI34" s="104"/>
      <c r="BJ34" s="105"/>
      <c r="BK34" s="106"/>
      <c r="BL34" s="2"/>
      <c r="BM34" s="2">
        <v>1</v>
      </c>
      <c r="BN34" s="104"/>
      <c r="BO34" s="106"/>
      <c r="BP34" s="2"/>
      <c r="BQ34" s="2"/>
      <c r="BR34" s="2"/>
      <c r="BS34" s="2"/>
      <c r="BT34" s="2"/>
      <c r="BU34" s="2"/>
      <c r="BV34" s="2"/>
      <c r="BW34" s="2"/>
      <c r="BX34" s="2"/>
      <c r="BY34" s="2"/>
      <c r="BZ34" s="2"/>
      <c r="CA34" s="2"/>
      <c r="CB34" s="104"/>
      <c r="CC34" s="2"/>
    </row>
    <row r="35" spans="1:81">
      <c r="A35" s="3" t="s">
        <v>98</v>
      </c>
      <c r="B35" s="2"/>
      <c r="C35" s="75"/>
      <c r="D35" s="75"/>
      <c r="E35" s="75"/>
      <c r="F35" s="75"/>
      <c r="G35" s="75">
        <v>1</v>
      </c>
      <c r="H35" s="75"/>
      <c r="I35" s="75">
        <v>1</v>
      </c>
      <c r="J35" s="75"/>
      <c r="K35" s="75"/>
      <c r="L35" s="2"/>
      <c r="M35" s="2">
        <v>1</v>
      </c>
      <c r="N35" s="2">
        <v>1</v>
      </c>
      <c r="O35" s="2"/>
      <c r="P35" s="2"/>
      <c r="Q35" s="2">
        <v>7</v>
      </c>
      <c r="R35" s="2">
        <v>8</v>
      </c>
      <c r="S35" s="2"/>
      <c r="T35" s="2"/>
      <c r="U35" s="2"/>
      <c r="V35" s="2"/>
      <c r="W35" s="2"/>
      <c r="X35" s="2"/>
      <c r="Y35" s="2"/>
      <c r="Z35" s="2"/>
      <c r="AA35" s="2"/>
      <c r="AB35" s="2"/>
      <c r="AC35" s="2"/>
      <c r="AD35" s="2"/>
      <c r="AE35" s="2"/>
      <c r="AF35" s="104"/>
      <c r="AG35" s="105"/>
      <c r="AH35" s="105"/>
      <c r="AI35" s="105"/>
      <c r="AJ35" s="106"/>
      <c r="AK35" s="2"/>
      <c r="AL35" s="75"/>
      <c r="AM35" s="2"/>
      <c r="AN35" s="2"/>
      <c r="AO35" s="2"/>
      <c r="AP35" s="2"/>
      <c r="AQ35" s="2">
        <v>1</v>
      </c>
      <c r="AR35" s="2"/>
      <c r="AS35" s="2"/>
      <c r="AT35" s="2"/>
      <c r="AU35" s="2"/>
      <c r="AV35" s="2"/>
      <c r="AW35" s="2"/>
      <c r="AX35" s="2"/>
      <c r="AY35" s="2"/>
      <c r="AZ35" s="2"/>
      <c r="BA35" s="2"/>
      <c r="BB35" s="2"/>
      <c r="BC35" s="2"/>
      <c r="BD35" s="2"/>
      <c r="BE35" s="2"/>
      <c r="BF35" s="2"/>
      <c r="BG35" s="2"/>
      <c r="BH35" s="2"/>
      <c r="BI35" s="104"/>
      <c r="BJ35" s="105"/>
      <c r="BK35" s="106"/>
      <c r="BL35" s="2"/>
      <c r="BM35" s="2"/>
      <c r="BN35" s="104"/>
      <c r="BO35" s="106"/>
      <c r="BP35" s="2"/>
      <c r="BQ35" s="2"/>
      <c r="BR35" s="2"/>
      <c r="BS35" s="2"/>
      <c r="BT35" s="2"/>
      <c r="BU35" s="2"/>
      <c r="BV35" s="2"/>
      <c r="BW35" s="2"/>
      <c r="BX35" s="2">
        <v>1</v>
      </c>
      <c r="BY35" s="2"/>
      <c r="BZ35" s="2">
        <v>1</v>
      </c>
      <c r="CA35" s="2"/>
      <c r="CB35" s="104"/>
      <c r="CC35" s="2"/>
    </row>
    <row r="36" spans="1:81">
      <c r="A36" s="3" t="s">
        <v>116</v>
      </c>
      <c r="B36" s="2"/>
      <c r="C36" s="75"/>
      <c r="D36" s="75"/>
      <c r="E36" s="75"/>
      <c r="F36" s="75"/>
      <c r="G36" s="75"/>
      <c r="H36" s="75"/>
      <c r="I36" s="75"/>
      <c r="J36" s="75"/>
      <c r="K36" s="75"/>
      <c r="L36" s="2"/>
      <c r="M36" s="2"/>
      <c r="N36" s="2"/>
      <c r="O36" s="2"/>
      <c r="P36" s="2"/>
      <c r="Q36" s="2"/>
      <c r="R36" s="2"/>
      <c r="S36" s="2"/>
      <c r="T36" s="2"/>
      <c r="U36" s="2"/>
      <c r="V36" s="2"/>
      <c r="W36" s="2"/>
      <c r="X36" s="2"/>
      <c r="Y36" s="2"/>
      <c r="Z36" s="2"/>
      <c r="AA36" s="2"/>
      <c r="AB36" s="2"/>
      <c r="AC36" s="2"/>
      <c r="AD36" s="2"/>
      <c r="AE36" s="2"/>
      <c r="AF36" s="104"/>
      <c r="AG36" s="105"/>
      <c r="AH36" s="105"/>
      <c r="AI36" s="105"/>
      <c r="AJ36" s="106"/>
      <c r="AK36" s="2"/>
      <c r="AL36" s="75"/>
      <c r="AM36" s="2">
        <v>2</v>
      </c>
      <c r="AN36" s="2"/>
      <c r="AO36" s="2"/>
      <c r="AP36" s="2"/>
      <c r="AQ36" s="2"/>
      <c r="AR36" s="2"/>
      <c r="AS36" s="2"/>
      <c r="AT36" s="2"/>
      <c r="AU36" s="2"/>
      <c r="AV36" s="2"/>
      <c r="AW36" s="2"/>
      <c r="AX36" s="2"/>
      <c r="AY36" s="2"/>
      <c r="AZ36" s="2"/>
      <c r="BA36" s="2"/>
      <c r="BB36" s="2"/>
      <c r="BC36" s="2"/>
      <c r="BD36" s="2"/>
      <c r="BE36" s="2"/>
      <c r="BF36" s="2"/>
      <c r="BG36" s="2"/>
      <c r="BH36" s="2"/>
      <c r="BI36" s="104"/>
      <c r="BJ36" s="105"/>
      <c r="BK36" s="106"/>
      <c r="BL36" s="2"/>
      <c r="BM36" s="2"/>
      <c r="BN36" s="104"/>
      <c r="BO36" s="106"/>
      <c r="BP36" s="2"/>
      <c r="BQ36" s="2"/>
      <c r="BR36" s="2"/>
      <c r="BS36" s="2"/>
      <c r="BT36" s="2"/>
      <c r="BU36" s="2"/>
      <c r="BV36" s="2"/>
      <c r="BW36" s="2"/>
      <c r="BX36" s="2"/>
      <c r="BY36" s="2"/>
      <c r="BZ36" s="2"/>
      <c r="CA36" s="2"/>
      <c r="CB36" s="104"/>
      <c r="CC36" s="2"/>
    </row>
    <row r="37" spans="1:81">
      <c r="A37" s="3" t="s">
        <v>105</v>
      </c>
      <c r="B37" s="2"/>
      <c r="C37" s="75"/>
      <c r="D37" s="75"/>
      <c r="E37" s="75"/>
      <c r="F37" s="75"/>
      <c r="G37" s="75"/>
      <c r="H37" s="75"/>
      <c r="I37" s="75"/>
      <c r="J37" s="75"/>
      <c r="K37" s="75"/>
      <c r="L37" s="2"/>
      <c r="M37" s="2"/>
      <c r="N37" s="2"/>
      <c r="O37" s="2"/>
      <c r="P37" s="2"/>
      <c r="Q37" s="2"/>
      <c r="R37" s="2"/>
      <c r="S37" s="2"/>
      <c r="T37" s="2">
        <v>2</v>
      </c>
      <c r="U37" s="2"/>
      <c r="V37" s="2"/>
      <c r="W37" s="2"/>
      <c r="X37" s="2"/>
      <c r="Y37" s="2">
        <v>3</v>
      </c>
      <c r="Z37" s="2"/>
      <c r="AA37" s="2"/>
      <c r="AB37" s="2"/>
      <c r="AC37" s="2">
        <v>3</v>
      </c>
      <c r="AD37" s="2"/>
      <c r="AE37" s="2">
        <v>2</v>
      </c>
      <c r="AF37" s="104"/>
      <c r="AG37" s="105"/>
      <c r="AH37" s="105"/>
      <c r="AI37" s="105"/>
      <c r="AJ37" s="106"/>
      <c r="AK37" s="2"/>
      <c r="AL37" s="75"/>
      <c r="AM37" s="2"/>
      <c r="AN37" s="2"/>
      <c r="AO37" s="2"/>
      <c r="AP37" s="2"/>
      <c r="AQ37" s="2"/>
      <c r="AR37" s="2"/>
      <c r="AS37" s="2"/>
      <c r="AT37" s="2"/>
      <c r="AU37" s="2"/>
      <c r="AV37" s="2"/>
      <c r="AW37" s="2"/>
      <c r="AX37" s="2"/>
      <c r="AY37" s="2"/>
      <c r="AZ37" s="2"/>
      <c r="BA37" s="2"/>
      <c r="BB37" s="2"/>
      <c r="BC37" s="2"/>
      <c r="BD37" s="2"/>
      <c r="BE37" s="2"/>
      <c r="BF37" s="2"/>
      <c r="BG37" s="2"/>
      <c r="BH37" s="2"/>
      <c r="BI37" s="104"/>
      <c r="BJ37" s="105"/>
      <c r="BK37" s="106"/>
      <c r="BL37" s="2"/>
      <c r="BM37" s="2"/>
      <c r="BN37" s="104"/>
      <c r="BO37" s="106"/>
      <c r="BP37" s="2"/>
      <c r="BQ37" s="2"/>
      <c r="BR37" s="2"/>
      <c r="BS37" s="2"/>
      <c r="BT37" s="2"/>
      <c r="BU37" s="2"/>
      <c r="BV37" s="2"/>
      <c r="BW37" s="2"/>
      <c r="BX37" s="2"/>
      <c r="BY37" s="2"/>
      <c r="BZ37" s="2"/>
      <c r="CA37" s="2"/>
      <c r="CB37" s="104"/>
      <c r="CC37" s="2"/>
    </row>
    <row r="38" spans="1:81">
      <c r="A38" s="3" t="s">
        <v>140</v>
      </c>
      <c r="B38" s="2"/>
      <c r="C38" s="75"/>
      <c r="D38" s="75"/>
      <c r="E38" s="75"/>
      <c r="F38" s="75"/>
      <c r="G38" s="75"/>
      <c r="H38" s="75"/>
      <c r="I38" s="75"/>
      <c r="J38" s="75"/>
      <c r="K38" s="75"/>
      <c r="L38" s="2"/>
      <c r="M38" s="2"/>
      <c r="N38" s="2"/>
      <c r="O38" s="2"/>
      <c r="P38" s="2"/>
      <c r="Q38" s="2"/>
      <c r="R38" s="2"/>
      <c r="S38" s="2"/>
      <c r="T38" s="2"/>
      <c r="U38" s="2"/>
      <c r="V38" s="2"/>
      <c r="W38" s="2"/>
      <c r="X38" s="2"/>
      <c r="Y38" s="2"/>
      <c r="Z38" s="2"/>
      <c r="AA38" s="2"/>
      <c r="AB38" s="2"/>
      <c r="AC38" s="2"/>
      <c r="AD38" s="2"/>
      <c r="AE38" s="2"/>
      <c r="AF38" s="104"/>
      <c r="AG38" s="105"/>
      <c r="AH38" s="105"/>
      <c r="AI38" s="105"/>
      <c r="AJ38" s="106"/>
      <c r="AK38" s="2"/>
      <c r="AL38" s="75"/>
      <c r="AM38" s="2"/>
      <c r="AN38" s="2"/>
      <c r="AO38" s="2"/>
      <c r="AP38" s="2"/>
      <c r="AQ38" s="2"/>
      <c r="AR38" s="2"/>
      <c r="AS38" s="2"/>
      <c r="AT38" s="2"/>
      <c r="AU38" s="2"/>
      <c r="AV38" s="2"/>
      <c r="AW38" s="2"/>
      <c r="AX38" s="2"/>
      <c r="AY38" s="2"/>
      <c r="AZ38" s="2"/>
      <c r="BA38" s="2"/>
      <c r="BB38" s="2"/>
      <c r="BC38" s="2"/>
      <c r="BD38" s="2"/>
      <c r="BE38" s="2"/>
      <c r="BF38" s="2"/>
      <c r="BG38" s="2"/>
      <c r="BH38" s="2"/>
      <c r="BI38" s="104"/>
      <c r="BJ38" s="105"/>
      <c r="BK38" s="106"/>
      <c r="BL38" s="2">
        <v>2</v>
      </c>
      <c r="BM38" s="2"/>
      <c r="BN38" s="104"/>
      <c r="BO38" s="106"/>
      <c r="BP38" s="2"/>
      <c r="BQ38" s="2"/>
      <c r="BR38" s="2"/>
      <c r="BS38" s="2"/>
      <c r="BT38" s="2"/>
      <c r="BU38" s="2"/>
      <c r="BV38" s="2"/>
      <c r="BW38" s="2"/>
      <c r="BX38" s="2"/>
      <c r="BY38" s="2"/>
      <c r="BZ38" s="2"/>
      <c r="CA38" s="2"/>
      <c r="CB38" s="104"/>
      <c r="CC38" s="2"/>
    </row>
    <row r="39" spans="1:81">
      <c r="A39" s="3" t="s">
        <v>100</v>
      </c>
      <c r="B39" s="2"/>
      <c r="C39" s="75"/>
      <c r="D39" s="75"/>
      <c r="E39" s="75"/>
      <c r="F39" s="75"/>
      <c r="G39" s="75"/>
      <c r="H39" s="75"/>
      <c r="I39" s="75"/>
      <c r="J39" s="75"/>
      <c r="K39" s="75">
        <v>1</v>
      </c>
      <c r="L39" s="2">
        <v>1</v>
      </c>
      <c r="M39" s="2"/>
      <c r="N39" s="2"/>
      <c r="O39" s="2"/>
      <c r="P39" s="2"/>
      <c r="Q39" s="2"/>
      <c r="R39" s="2"/>
      <c r="S39" s="2"/>
      <c r="T39" s="2"/>
      <c r="U39" s="2"/>
      <c r="V39" s="2"/>
      <c r="W39" s="2"/>
      <c r="X39" s="2"/>
      <c r="Y39" s="2"/>
      <c r="Z39" s="2"/>
      <c r="AA39" s="2"/>
      <c r="AB39" s="2"/>
      <c r="AC39" s="2"/>
      <c r="AD39" s="2"/>
      <c r="AE39" s="2"/>
      <c r="AF39" s="104"/>
      <c r="AG39" s="105"/>
      <c r="AH39" s="105"/>
      <c r="AI39" s="105"/>
      <c r="AJ39" s="106"/>
      <c r="AK39" s="2">
        <v>1</v>
      </c>
      <c r="AL39" s="75"/>
      <c r="AM39" s="2"/>
      <c r="AN39" s="2"/>
      <c r="AO39" s="2"/>
      <c r="AP39" s="2"/>
      <c r="AQ39" s="2"/>
      <c r="AR39" s="2"/>
      <c r="AS39" s="2"/>
      <c r="AT39" s="2"/>
      <c r="AU39" s="2"/>
      <c r="AV39" s="2"/>
      <c r="AW39" s="2"/>
      <c r="AX39" s="2"/>
      <c r="AY39" s="2"/>
      <c r="AZ39" s="2"/>
      <c r="BA39" s="2"/>
      <c r="BB39" s="2"/>
      <c r="BC39" s="2"/>
      <c r="BD39" s="2"/>
      <c r="BE39" s="2"/>
      <c r="BF39" s="2">
        <v>14</v>
      </c>
      <c r="BG39" s="2"/>
      <c r="BH39" s="2">
        <v>3</v>
      </c>
      <c r="BI39" s="104"/>
      <c r="BJ39" s="105"/>
      <c r="BK39" s="106"/>
      <c r="BL39" s="2">
        <v>6</v>
      </c>
      <c r="BM39" s="2"/>
      <c r="BN39" s="104"/>
      <c r="BO39" s="106"/>
      <c r="BP39" s="2"/>
      <c r="BQ39" s="2"/>
      <c r="BR39" s="2"/>
      <c r="BS39" s="2"/>
      <c r="BT39" s="2"/>
      <c r="BU39" s="2"/>
      <c r="BV39" s="2"/>
      <c r="BW39" s="2">
        <v>14</v>
      </c>
      <c r="BX39" s="2"/>
      <c r="BY39" s="2"/>
      <c r="BZ39" s="2"/>
      <c r="CA39" s="2"/>
      <c r="CB39" s="104"/>
      <c r="CC39" s="2"/>
    </row>
    <row r="40" spans="1:81">
      <c r="A40" s="80" t="s">
        <v>216</v>
      </c>
      <c r="B40" s="2"/>
      <c r="C40" s="75"/>
      <c r="D40" s="75"/>
      <c r="E40" s="75"/>
      <c r="F40" s="75"/>
      <c r="G40" s="75"/>
      <c r="H40" s="75"/>
      <c r="I40" s="75"/>
      <c r="J40" s="75"/>
      <c r="K40" s="75"/>
      <c r="L40" s="2"/>
      <c r="M40" s="2"/>
      <c r="N40" s="2"/>
      <c r="O40" s="2"/>
      <c r="P40" s="2"/>
      <c r="Q40" s="2"/>
      <c r="R40" s="2"/>
      <c r="S40" s="2"/>
      <c r="T40" s="2"/>
      <c r="U40" s="2"/>
      <c r="V40" s="2"/>
      <c r="W40" s="2"/>
      <c r="X40" s="2"/>
      <c r="Y40" s="2"/>
      <c r="Z40" s="2"/>
      <c r="AA40" s="2"/>
      <c r="AB40" s="2"/>
      <c r="AC40" s="2"/>
      <c r="AD40" s="2"/>
      <c r="AE40" s="2"/>
      <c r="AF40" s="104"/>
      <c r="AG40" s="105"/>
      <c r="AH40" s="105"/>
      <c r="AI40" s="105"/>
      <c r="AJ40" s="106"/>
      <c r="AK40" s="2"/>
      <c r="AL40" s="75"/>
      <c r="AM40" s="2"/>
      <c r="AN40" s="2"/>
      <c r="AO40" s="2"/>
      <c r="AP40" s="2"/>
      <c r="AQ40" s="2"/>
      <c r="AR40" s="2"/>
      <c r="AS40" s="2"/>
      <c r="AT40" s="2"/>
      <c r="AU40" s="2"/>
      <c r="AV40" s="2"/>
      <c r="AW40" s="2"/>
      <c r="AX40" s="2"/>
      <c r="AY40" s="2"/>
      <c r="AZ40" s="2"/>
      <c r="BA40" s="2"/>
      <c r="BB40" s="2"/>
      <c r="BC40" s="2"/>
      <c r="BD40" s="2"/>
      <c r="BE40" s="2"/>
      <c r="BF40" s="2"/>
      <c r="BG40" s="2"/>
      <c r="BH40" s="2"/>
      <c r="BI40" s="104"/>
      <c r="BJ40" s="105"/>
      <c r="BK40" s="106"/>
      <c r="BL40" s="2"/>
      <c r="BM40" s="2"/>
      <c r="BN40" s="104"/>
      <c r="BO40" s="106"/>
      <c r="BP40" s="2"/>
      <c r="BQ40" s="2">
        <v>1</v>
      </c>
      <c r="BR40" s="2"/>
      <c r="BS40" s="2"/>
      <c r="BT40" s="2"/>
      <c r="BU40" s="2"/>
      <c r="BV40" s="2"/>
      <c r="BW40" s="2"/>
      <c r="BX40" s="2"/>
      <c r="BY40" s="2"/>
      <c r="BZ40" s="2"/>
      <c r="CA40" s="2"/>
      <c r="CB40" s="104"/>
      <c r="CC40" s="2"/>
    </row>
    <row r="41" spans="1:81">
      <c r="A41" s="3" t="s">
        <v>14</v>
      </c>
      <c r="B41" s="2">
        <v>1</v>
      </c>
      <c r="C41" s="75"/>
      <c r="D41" s="75">
        <v>1</v>
      </c>
      <c r="E41" s="75"/>
      <c r="F41" s="75"/>
      <c r="G41" s="75"/>
      <c r="H41" s="75"/>
      <c r="I41" s="75"/>
      <c r="J41" s="75"/>
      <c r="K41" s="75"/>
      <c r="L41" s="2"/>
      <c r="M41" s="2"/>
      <c r="N41" s="2"/>
      <c r="O41" s="2"/>
      <c r="P41" s="2"/>
      <c r="Q41" s="2"/>
      <c r="R41" s="2"/>
      <c r="S41" s="2"/>
      <c r="T41" s="2"/>
      <c r="U41" s="2"/>
      <c r="V41" s="2"/>
      <c r="W41" s="2"/>
      <c r="X41" s="2"/>
      <c r="Y41" s="2">
        <v>1</v>
      </c>
      <c r="Z41" s="2">
        <v>1</v>
      </c>
      <c r="AA41" s="2"/>
      <c r="AB41" s="2"/>
      <c r="AC41" s="2"/>
      <c r="AD41" s="2"/>
      <c r="AE41" s="2"/>
      <c r="AF41" s="104"/>
      <c r="AG41" s="105"/>
      <c r="AH41" s="105"/>
      <c r="AI41" s="105"/>
      <c r="AJ41" s="106"/>
      <c r="AK41" s="2">
        <v>1</v>
      </c>
      <c r="AL41" s="75"/>
      <c r="AM41" s="2"/>
      <c r="AN41" s="2"/>
      <c r="AO41" s="2"/>
      <c r="AP41" s="2"/>
      <c r="AQ41" s="2"/>
      <c r="AR41" s="2"/>
      <c r="AS41" s="2"/>
      <c r="AT41" s="2"/>
      <c r="AU41" s="2"/>
      <c r="AV41" s="2">
        <v>2</v>
      </c>
      <c r="AW41" s="2"/>
      <c r="AX41" s="2">
        <v>1</v>
      </c>
      <c r="AY41" s="2"/>
      <c r="AZ41" s="2"/>
      <c r="BA41" s="2"/>
      <c r="BB41" s="2"/>
      <c r="BC41" s="2"/>
      <c r="BD41" s="2"/>
      <c r="BE41" s="2">
        <v>2</v>
      </c>
      <c r="BF41" s="2"/>
      <c r="BG41" s="2"/>
      <c r="BH41" s="2"/>
      <c r="BI41" s="104"/>
      <c r="BJ41" s="105"/>
      <c r="BK41" s="106"/>
      <c r="BL41" s="2"/>
      <c r="BM41" s="2"/>
      <c r="BN41" s="104"/>
      <c r="BO41" s="106"/>
      <c r="BP41" s="2">
        <v>1</v>
      </c>
      <c r="BQ41" s="2"/>
      <c r="BR41" s="2"/>
      <c r="BS41" s="2"/>
      <c r="BT41" s="2"/>
      <c r="BU41" s="2"/>
      <c r="BV41" s="2"/>
      <c r="BW41" s="2"/>
      <c r="BX41" s="2"/>
      <c r="BY41" s="2">
        <v>3</v>
      </c>
      <c r="BZ41" s="2"/>
      <c r="CA41" s="2">
        <v>3</v>
      </c>
      <c r="CB41" s="104"/>
      <c r="CC41" s="2"/>
    </row>
    <row r="42" spans="1:81">
      <c r="A42" s="3" t="s">
        <v>15</v>
      </c>
      <c r="B42" s="2">
        <v>1</v>
      </c>
      <c r="C42" s="75"/>
      <c r="D42" s="75"/>
      <c r="E42" s="75">
        <v>1</v>
      </c>
      <c r="F42" s="75">
        <v>1</v>
      </c>
      <c r="G42" s="75"/>
      <c r="H42" s="75"/>
      <c r="I42" s="75">
        <v>1</v>
      </c>
      <c r="J42" s="75"/>
      <c r="K42" s="75">
        <v>1</v>
      </c>
      <c r="L42" s="2"/>
      <c r="M42" s="2">
        <v>1</v>
      </c>
      <c r="N42" s="2"/>
      <c r="O42" s="2"/>
      <c r="P42" s="2"/>
      <c r="Q42" s="2"/>
      <c r="R42" s="2"/>
      <c r="S42" s="2"/>
      <c r="T42" s="2"/>
      <c r="U42" s="2">
        <v>1</v>
      </c>
      <c r="V42" s="2"/>
      <c r="W42" s="2"/>
      <c r="X42" s="2"/>
      <c r="Y42" s="2"/>
      <c r="Z42" s="2"/>
      <c r="AA42" s="2"/>
      <c r="AB42" s="2"/>
      <c r="AC42" s="2"/>
      <c r="AD42" s="2"/>
      <c r="AE42" s="2"/>
      <c r="AF42" s="104"/>
      <c r="AG42" s="105"/>
      <c r="AH42" s="105"/>
      <c r="AI42" s="105"/>
      <c r="AJ42" s="106"/>
      <c r="AK42" s="2">
        <v>2</v>
      </c>
      <c r="AL42" s="75"/>
      <c r="AM42" s="2"/>
      <c r="AN42" s="2"/>
      <c r="AO42" s="2">
        <v>2</v>
      </c>
      <c r="AP42" s="2">
        <v>1</v>
      </c>
      <c r="AQ42" s="2"/>
      <c r="AR42" s="2"/>
      <c r="AS42" s="2">
        <v>2</v>
      </c>
      <c r="AT42" s="2"/>
      <c r="AU42" s="2"/>
      <c r="AV42" s="2"/>
      <c r="AW42" s="2"/>
      <c r="AX42" s="2"/>
      <c r="AY42" s="2"/>
      <c r="AZ42" s="2">
        <v>2</v>
      </c>
      <c r="BA42" s="2"/>
      <c r="BB42" s="2"/>
      <c r="BC42" s="2">
        <v>1</v>
      </c>
      <c r="BD42" s="2"/>
      <c r="BE42" s="2">
        <v>2</v>
      </c>
      <c r="BF42" s="2">
        <v>1</v>
      </c>
      <c r="BG42" s="2"/>
      <c r="BH42" s="2"/>
      <c r="BI42" s="104"/>
      <c r="BJ42" s="105"/>
      <c r="BK42" s="106"/>
      <c r="BL42" s="2"/>
      <c r="BM42" s="2"/>
      <c r="BN42" s="104"/>
      <c r="BO42" s="106"/>
      <c r="BP42" s="2"/>
      <c r="BQ42" s="2">
        <v>1</v>
      </c>
      <c r="BR42" s="2"/>
      <c r="BS42" s="2"/>
      <c r="BT42" s="2"/>
      <c r="BU42" s="2"/>
      <c r="BV42" s="2"/>
      <c r="BW42" s="2"/>
      <c r="BX42" s="2"/>
      <c r="BY42" s="2"/>
      <c r="BZ42" s="2"/>
      <c r="CA42" s="2"/>
      <c r="CB42" s="104"/>
      <c r="CC42" s="2"/>
    </row>
    <row r="43" spans="1:81">
      <c r="A43" s="80" t="s">
        <v>112</v>
      </c>
      <c r="B43" s="2"/>
      <c r="C43" s="75"/>
      <c r="D43" s="75"/>
      <c r="E43" s="75"/>
      <c r="F43" s="75"/>
      <c r="G43" s="75"/>
      <c r="H43" s="75"/>
      <c r="I43" s="75"/>
      <c r="J43" s="75"/>
      <c r="K43" s="75"/>
      <c r="L43" s="2"/>
      <c r="M43" s="2"/>
      <c r="N43" s="2"/>
      <c r="O43" s="2"/>
      <c r="P43" s="2"/>
      <c r="Q43" s="2"/>
      <c r="R43" s="2"/>
      <c r="S43" s="2"/>
      <c r="T43" s="2"/>
      <c r="U43" s="2"/>
      <c r="V43" s="2"/>
      <c r="W43" s="2"/>
      <c r="X43" s="2"/>
      <c r="Y43" s="2"/>
      <c r="Z43" s="2"/>
      <c r="AA43" s="2">
        <v>1</v>
      </c>
      <c r="AB43" s="2"/>
      <c r="AC43" s="2"/>
      <c r="AD43" s="2"/>
      <c r="AE43" s="2"/>
      <c r="AF43" s="104"/>
      <c r="AG43" s="105"/>
      <c r="AH43" s="105"/>
      <c r="AI43" s="105"/>
      <c r="AJ43" s="106"/>
      <c r="AK43" s="2">
        <v>1</v>
      </c>
      <c r="AL43" s="75"/>
      <c r="AM43" s="2"/>
      <c r="AN43" s="2"/>
      <c r="AO43" s="2"/>
      <c r="AP43" s="2"/>
      <c r="AQ43" s="2"/>
      <c r="AR43" s="2"/>
      <c r="AS43" s="2"/>
      <c r="AT43" s="2"/>
      <c r="AU43" s="2"/>
      <c r="AV43" s="2"/>
      <c r="AW43" s="2"/>
      <c r="AX43" s="2"/>
      <c r="AY43" s="2"/>
      <c r="AZ43" s="2"/>
      <c r="BA43" s="2"/>
      <c r="BB43" s="2"/>
      <c r="BC43" s="2"/>
      <c r="BD43" s="2"/>
      <c r="BE43" s="2"/>
      <c r="BF43" s="2"/>
      <c r="BG43" s="2"/>
      <c r="BH43" s="2"/>
      <c r="BI43" s="104"/>
      <c r="BJ43" s="105"/>
      <c r="BK43" s="106"/>
      <c r="BL43" s="2"/>
      <c r="BM43" s="2"/>
      <c r="BN43" s="104"/>
      <c r="BO43" s="106"/>
      <c r="BP43" s="2"/>
      <c r="BQ43" s="2"/>
      <c r="BR43" s="2"/>
      <c r="BS43" s="2"/>
      <c r="BT43" s="2"/>
      <c r="BU43" s="2">
        <v>1</v>
      </c>
      <c r="BV43" s="2"/>
      <c r="BW43" s="2"/>
      <c r="BX43" s="2"/>
      <c r="BY43" s="2"/>
      <c r="BZ43" s="2"/>
      <c r="CA43" s="2"/>
      <c r="CB43" s="104"/>
      <c r="CC43" s="2"/>
    </row>
    <row r="44" spans="1:81">
      <c r="A44" s="80" t="s">
        <v>126</v>
      </c>
      <c r="B44" s="2"/>
      <c r="C44" s="75"/>
      <c r="D44" s="75"/>
      <c r="E44" s="75"/>
      <c r="F44" s="75"/>
      <c r="G44" s="75"/>
      <c r="H44" s="75"/>
      <c r="I44" s="75"/>
      <c r="J44" s="75"/>
      <c r="K44" s="75"/>
      <c r="L44" s="2"/>
      <c r="M44" s="2"/>
      <c r="N44" s="2"/>
      <c r="O44" s="2"/>
      <c r="P44" s="2"/>
      <c r="Q44" s="2"/>
      <c r="R44" s="2"/>
      <c r="S44" s="2"/>
      <c r="T44" s="2"/>
      <c r="U44" s="2"/>
      <c r="V44" s="2"/>
      <c r="W44" s="2"/>
      <c r="X44" s="2"/>
      <c r="Y44" s="2"/>
      <c r="Z44" s="2"/>
      <c r="AA44" s="2"/>
      <c r="AB44" s="2"/>
      <c r="AC44" s="2"/>
      <c r="AD44" s="2"/>
      <c r="AE44" s="2"/>
      <c r="AF44" s="104"/>
      <c r="AG44" s="105"/>
      <c r="AH44" s="105"/>
      <c r="AI44" s="105"/>
      <c r="AJ44" s="106"/>
      <c r="AK44" s="2"/>
      <c r="AL44" s="75"/>
      <c r="AM44" s="2"/>
      <c r="AN44" s="2"/>
      <c r="AO44" s="2"/>
      <c r="AP44" s="2"/>
      <c r="AQ44" s="2"/>
      <c r="AR44" s="2"/>
      <c r="AS44" s="2"/>
      <c r="AT44" s="2"/>
      <c r="AU44" s="2"/>
      <c r="AV44" s="2"/>
      <c r="AW44" s="2"/>
      <c r="AX44" s="2"/>
      <c r="AY44" s="2"/>
      <c r="AZ44" s="2"/>
      <c r="BA44" s="2"/>
      <c r="BB44" s="2"/>
      <c r="BC44" s="2"/>
      <c r="BD44" s="2"/>
      <c r="BE44" s="2"/>
      <c r="BF44" s="2"/>
      <c r="BG44" s="2"/>
      <c r="BH44" s="2"/>
      <c r="BI44" s="104"/>
      <c r="BJ44" s="105"/>
      <c r="BK44" s="106"/>
      <c r="BL44" s="2">
        <v>3</v>
      </c>
      <c r="BM44" s="2"/>
      <c r="BN44" s="104"/>
      <c r="BO44" s="106"/>
      <c r="BP44" s="2"/>
      <c r="BQ44" s="2"/>
      <c r="BR44" s="2"/>
      <c r="BS44" s="2"/>
      <c r="BT44" s="2"/>
      <c r="BU44" s="2"/>
      <c r="BV44" s="2"/>
      <c r="BW44" s="2"/>
      <c r="BX44" s="2"/>
      <c r="BY44" s="2"/>
      <c r="BZ44" s="2"/>
      <c r="CA44" s="2"/>
      <c r="CB44" s="104"/>
      <c r="CC44" s="2"/>
    </row>
    <row r="45" spans="1:81">
      <c r="A45" s="3" t="s">
        <v>35</v>
      </c>
      <c r="B45" s="2"/>
      <c r="C45" s="75"/>
      <c r="D45" s="75"/>
      <c r="E45" s="75"/>
      <c r="F45" s="75">
        <v>1</v>
      </c>
      <c r="G45" s="75"/>
      <c r="H45" s="75"/>
      <c r="I45" s="75"/>
      <c r="J45" s="75"/>
      <c r="K45" s="75"/>
      <c r="L45" s="2">
        <v>5</v>
      </c>
      <c r="M45" s="2">
        <v>4</v>
      </c>
      <c r="N45" s="2"/>
      <c r="O45" s="2"/>
      <c r="P45" s="2"/>
      <c r="Q45" s="2"/>
      <c r="R45" s="2"/>
      <c r="S45" s="2"/>
      <c r="T45" s="2"/>
      <c r="U45" s="2"/>
      <c r="V45" s="2"/>
      <c r="W45" s="2"/>
      <c r="X45" s="2"/>
      <c r="Y45" s="2"/>
      <c r="Z45" s="2"/>
      <c r="AA45" s="2"/>
      <c r="AB45" s="2"/>
      <c r="AC45" s="2"/>
      <c r="AD45" s="2"/>
      <c r="AE45" s="2"/>
      <c r="AF45" s="104"/>
      <c r="AG45" s="105"/>
      <c r="AH45" s="105"/>
      <c r="AI45" s="105"/>
      <c r="AJ45" s="106"/>
      <c r="AK45" s="2"/>
      <c r="AL45" s="75"/>
      <c r="AM45" s="2"/>
      <c r="AN45" s="2"/>
      <c r="AO45" s="2"/>
      <c r="AP45" s="2"/>
      <c r="AQ45" s="2"/>
      <c r="AR45" s="2"/>
      <c r="AS45" s="2"/>
      <c r="AT45" s="2"/>
      <c r="AU45" s="2"/>
      <c r="AV45" s="2"/>
      <c r="AW45" s="2"/>
      <c r="AX45" s="2"/>
      <c r="AY45" s="2"/>
      <c r="AZ45" s="2"/>
      <c r="BA45" s="2"/>
      <c r="BB45" s="2">
        <v>1</v>
      </c>
      <c r="BC45" s="2"/>
      <c r="BD45" s="2"/>
      <c r="BE45" s="2"/>
      <c r="BF45" s="2"/>
      <c r="BG45" s="2"/>
      <c r="BH45" s="2"/>
      <c r="BI45" s="104"/>
      <c r="BJ45" s="105"/>
      <c r="BK45" s="106"/>
      <c r="BL45" s="2"/>
      <c r="BM45" s="2"/>
      <c r="BN45" s="104"/>
      <c r="BO45" s="106"/>
      <c r="BP45" s="2"/>
      <c r="BQ45" s="2">
        <v>8</v>
      </c>
      <c r="BR45" s="2"/>
      <c r="BS45" s="2"/>
      <c r="BT45" s="2"/>
      <c r="BU45" s="2"/>
      <c r="BV45" s="2"/>
      <c r="BW45" s="2"/>
      <c r="BX45" s="2"/>
      <c r="BY45" s="2"/>
      <c r="BZ45" s="2"/>
      <c r="CA45" s="2">
        <v>1</v>
      </c>
      <c r="CB45" s="104"/>
      <c r="CC45" s="2"/>
    </row>
    <row r="46" spans="1:81">
      <c r="A46" s="3" t="s">
        <v>96</v>
      </c>
      <c r="B46" s="2"/>
      <c r="C46" s="75"/>
      <c r="D46" s="75"/>
      <c r="E46" s="75"/>
      <c r="F46" s="75"/>
      <c r="G46" s="75"/>
      <c r="H46" s="75"/>
      <c r="I46" s="75"/>
      <c r="J46" s="75"/>
      <c r="K46" s="75"/>
      <c r="L46" s="2"/>
      <c r="M46" s="2"/>
      <c r="N46" s="2"/>
      <c r="O46" s="2"/>
      <c r="P46" s="2">
        <v>1</v>
      </c>
      <c r="Q46" s="2"/>
      <c r="R46" s="2">
        <v>1</v>
      </c>
      <c r="S46" s="2"/>
      <c r="T46" s="2">
        <v>3</v>
      </c>
      <c r="U46" s="2">
        <v>3</v>
      </c>
      <c r="V46" s="2"/>
      <c r="W46" s="2"/>
      <c r="X46" s="2"/>
      <c r="Y46" s="2"/>
      <c r="Z46" s="2"/>
      <c r="AA46" s="2">
        <v>1</v>
      </c>
      <c r="AB46" s="2">
        <v>1</v>
      </c>
      <c r="AC46" s="2"/>
      <c r="AD46" s="2"/>
      <c r="AE46" s="2">
        <v>1</v>
      </c>
      <c r="AF46" s="107"/>
      <c r="AG46" s="108"/>
      <c r="AH46" s="108"/>
      <c r="AI46" s="108"/>
      <c r="AJ46" s="109"/>
      <c r="AK46" s="82"/>
      <c r="AL46" s="84">
        <v>1</v>
      </c>
      <c r="AM46" s="82">
        <v>2</v>
      </c>
      <c r="AN46" s="82">
        <v>3</v>
      </c>
      <c r="AO46" s="82"/>
      <c r="AP46" s="82"/>
      <c r="AQ46" s="82">
        <v>1</v>
      </c>
      <c r="AR46" s="82"/>
      <c r="AS46" s="82"/>
      <c r="AT46" s="82"/>
      <c r="AU46" s="82"/>
      <c r="AV46" s="82"/>
      <c r="AW46" s="82"/>
      <c r="AX46" s="82"/>
      <c r="AY46" s="82"/>
      <c r="AZ46" s="82">
        <v>1</v>
      </c>
      <c r="BA46" s="82"/>
      <c r="BB46" s="82"/>
      <c r="BC46" s="82">
        <v>1</v>
      </c>
      <c r="BD46" s="82">
        <v>1</v>
      </c>
      <c r="BE46" s="2">
        <v>1</v>
      </c>
      <c r="BF46" s="2">
        <v>2</v>
      </c>
      <c r="BG46" s="2"/>
      <c r="BH46" s="2"/>
      <c r="BI46" s="107"/>
      <c r="BJ46" s="108"/>
      <c r="BK46" s="109"/>
      <c r="BL46" s="2"/>
      <c r="BM46" s="2"/>
      <c r="BN46" s="104"/>
      <c r="BO46" s="106"/>
      <c r="BP46" s="2"/>
      <c r="BQ46" s="2"/>
      <c r="BR46" s="2"/>
      <c r="BS46" s="2"/>
      <c r="BT46" s="2"/>
      <c r="BU46" s="2">
        <v>5</v>
      </c>
      <c r="BV46" s="2"/>
      <c r="BW46" s="2"/>
      <c r="BX46" s="2"/>
      <c r="BY46" s="2">
        <v>1</v>
      </c>
      <c r="BZ46" s="2"/>
      <c r="CA46" s="2"/>
      <c r="CB46" s="104"/>
      <c r="CC46" s="2">
        <v>1</v>
      </c>
    </row>
    <row r="47" spans="1:81" ht="13.9">
      <c r="A47" s="79" t="s">
        <v>16</v>
      </c>
      <c r="B47" s="76">
        <f>SUM(B5:B46)</f>
        <v>16</v>
      </c>
      <c r="C47" s="76">
        <f>SUM(C5:C46)</f>
        <v>9</v>
      </c>
      <c r="D47" s="76">
        <f>SUM(D5:D46)</f>
        <v>43</v>
      </c>
      <c r="E47" s="76">
        <f>SUM(E5:E46)</f>
        <v>19</v>
      </c>
      <c r="F47" s="76">
        <f>SUM(F5:F46)</f>
        <v>14</v>
      </c>
      <c r="G47" s="76">
        <f>SUM(G5:G46)</f>
        <v>17</v>
      </c>
      <c r="H47" s="76">
        <f>SUM(H5:H46)</f>
        <v>17</v>
      </c>
      <c r="I47" s="76">
        <f>SUM(I5:I46)</f>
        <v>10</v>
      </c>
      <c r="J47" s="76">
        <f>SUM(J5:J46)</f>
        <v>11</v>
      </c>
      <c r="K47" s="76">
        <f>SUM(K5:K46)</f>
        <v>3</v>
      </c>
      <c r="L47" s="76">
        <f>SUM(L5:L46)</f>
        <v>9</v>
      </c>
      <c r="M47" s="76">
        <f>SUM(M5:M46)</f>
        <v>14</v>
      </c>
      <c r="N47" s="76">
        <f>SUM(N5:N46)</f>
        <v>5</v>
      </c>
      <c r="O47" s="76">
        <f>SUM(O5:O46)</f>
        <v>0</v>
      </c>
      <c r="P47" s="76">
        <f>SUM(P5:P46)</f>
        <v>10</v>
      </c>
      <c r="Q47" s="76">
        <f>SUM(Q5:Q46)</f>
        <v>11</v>
      </c>
      <c r="R47" s="76">
        <f>SUM(R5:R46)</f>
        <v>18</v>
      </c>
      <c r="S47" s="76">
        <f>SUM(S5:S46)</f>
        <v>5</v>
      </c>
      <c r="T47" s="76">
        <f>SUM(T5:T46)</f>
        <v>25</v>
      </c>
      <c r="U47" s="76">
        <f>SUM(U5:U46)</f>
        <v>18</v>
      </c>
      <c r="V47" s="76">
        <f>SUM(V5:V46)</f>
        <v>15</v>
      </c>
      <c r="W47" s="76">
        <f>SUM(W5:W46)</f>
        <v>3</v>
      </c>
      <c r="X47" s="76">
        <f>SUM(X5:X46)</f>
        <v>2</v>
      </c>
      <c r="Y47" s="76">
        <f>SUM(Y5:Y46)</f>
        <v>16</v>
      </c>
      <c r="Z47" s="76">
        <f>SUM(Z5:Z46)</f>
        <v>24</v>
      </c>
      <c r="AA47" s="76">
        <f>SUM(AA5:AA46)</f>
        <v>15</v>
      </c>
      <c r="AB47" s="76">
        <f>SUM(AB5:AB46)</f>
        <v>10</v>
      </c>
      <c r="AC47" s="76">
        <f>SUM(AC5:AC46)</f>
        <v>16</v>
      </c>
      <c r="AD47" s="76">
        <f>SUM(AD5:AD46)</f>
        <v>17</v>
      </c>
      <c r="AE47" s="76">
        <f>SUM(AE5:AE46)</f>
        <v>10</v>
      </c>
      <c r="AF47" s="76"/>
      <c r="AG47" s="76"/>
      <c r="AH47" s="76"/>
      <c r="AI47" s="76"/>
      <c r="AJ47" s="76"/>
      <c r="AK47" s="76">
        <f>SUM(AK5:AK46)</f>
        <v>40</v>
      </c>
      <c r="AL47" s="76">
        <f>SUM(AL5:AL46)</f>
        <v>12</v>
      </c>
      <c r="AM47" s="76">
        <f>SUM(AM5:AM46)</f>
        <v>25</v>
      </c>
      <c r="AN47" s="76">
        <f>SUM(AN5:AN46)</f>
        <v>18</v>
      </c>
      <c r="AO47" s="76">
        <f>SUM(AO5:AO46)</f>
        <v>16</v>
      </c>
      <c r="AP47" s="76">
        <f>SUM(AP5:AP46)</f>
        <v>17</v>
      </c>
      <c r="AQ47" s="76">
        <f>SUM(AQ5:AQ46)</f>
        <v>10</v>
      </c>
      <c r="AR47" s="76">
        <f>SUM(AR5:AR46)</f>
        <v>14</v>
      </c>
      <c r="AS47" s="76">
        <f>SUM(AS5:AS46)</f>
        <v>7</v>
      </c>
      <c r="AT47" s="76">
        <f>SUM(AT5:AT46)</f>
        <v>9</v>
      </c>
      <c r="AU47" s="76">
        <f>SUM(AU5:AU46)</f>
        <v>4</v>
      </c>
      <c r="AV47" s="76">
        <f>SUM(AV5:AV46)</f>
        <v>7</v>
      </c>
      <c r="AW47" s="76">
        <f>SUM(AW5:AW46)</f>
        <v>12</v>
      </c>
      <c r="AX47" s="76">
        <f>SUM(AX5:AX46)</f>
        <v>3</v>
      </c>
      <c r="AY47" s="76">
        <f>SUM(AY5:AY46)</f>
        <v>11</v>
      </c>
      <c r="AZ47" s="76">
        <f>SUM(AZ5:AZ46)</f>
        <v>78</v>
      </c>
      <c r="BA47" s="76">
        <f>SUM(BA5:BA46)</f>
        <v>5</v>
      </c>
      <c r="BB47" s="76">
        <f>SUM(BB5:BB46)</f>
        <v>9</v>
      </c>
      <c r="BC47" s="76">
        <f>SUM(BC5:BC46)</f>
        <v>15</v>
      </c>
      <c r="BD47" s="76">
        <f>SUM(BD5:BD46)</f>
        <v>7</v>
      </c>
      <c r="BE47" s="76">
        <f>SUM(BE5:BE46)</f>
        <v>27</v>
      </c>
      <c r="BF47" s="76">
        <f>SUM(BF5:BF46)</f>
        <v>66</v>
      </c>
      <c r="BG47" s="76">
        <f>SUM(BG5:BG46)</f>
        <v>0</v>
      </c>
      <c r="BH47" s="76">
        <f>SUM(BH5:BH46)</f>
        <v>16</v>
      </c>
      <c r="BI47" s="76"/>
      <c r="BJ47" s="76"/>
      <c r="BK47" s="76"/>
      <c r="BL47" s="76">
        <f>SUM(BL5:BL46)</f>
        <v>39</v>
      </c>
      <c r="BM47" s="76">
        <f>SUM(BM5:BM46)</f>
        <v>5</v>
      </c>
      <c r="BN47" s="76"/>
      <c r="BO47" s="76"/>
      <c r="BP47" s="76">
        <f>SUM(BP5:BP46)</f>
        <v>19</v>
      </c>
      <c r="BQ47" s="76">
        <f>SUM(BQ5:BQ46)</f>
        <v>15</v>
      </c>
      <c r="BR47" s="76">
        <f>SUM(BR5:BR46)</f>
        <v>2</v>
      </c>
      <c r="BS47" s="76">
        <f>SUM(BS5:BS46)</f>
        <v>3</v>
      </c>
      <c r="BT47" s="76">
        <f>SUM(BT5:BT46)</f>
        <v>2</v>
      </c>
      <c r="BU47" s="76">
        <f>SUM(BU5:BU46)</f>
        <v>27</v>
      </c>
      <c r="BV47" s="76">
        <f>SUM(BV5:BV46)</f>
        <v>14</v>
      </c>
      <c r="BW47" s="76">
        <f>SUM(BW5:BW46)</f>
        <v>29</v>
      </c>
      <c r="BX47" s="76">
        <f>SUM(BX5:BX46)</f>
        <v>10</v>
      </c>
      <c r="BY47" s="76">
        <f>SUM(BY5:BY46)</f>
        <v>51</v>
      </c>
      <c r="BZ47" s="76">
        <f>SUM(BZ5:BZ46)</f>
        <v>6</v>
      </c>
      <c r="CA47" s="76">
        <f>SUM(CA5:CA46)</f>
        <v>22</v>
      </c>
      <c r="CB47" s="2"/>
      <c r="CC47" s="76">
        <f>SUM(CC5:CC46)</f>
        <v>9</v>
      </c>
    </row>
    <row r="48" spans="1:80" ht="8.55" customHeight="1">
      <c r="A48" s="4"/>
      <c r="B48" s="5"/>
      <c r="C48" s="5"/>
      <c r="D48" s="5"/>
      <c r="E48" s="5"/>
      <c r="F48" s="5"/>
      <c r="G48" s="5"/>
      <c r="H48" s="5"/>
      <c r="I48" s="5"/>
      <c r="J48" s="5"/>
      <c r="K48" s="5"/>
      <c r="O48" s="5"/>
      <c r="P48" s="5"/>
      <c r="Q48" s="5"/>
      <c r="R48" s="5"/>
      <c r="S48" s="5"/>
      <c r="T48" s="5"/>
      <c r="U48" s="5"/>
      <c r="V48" s="5"/>
      <c r="W48" s="5"/>
      <c r="CB48" s="127"/>
    </row>
    <row r="49" spans="1:81" ht="13.9">
      <c r="A49" s="3" t="s">
        <v>18</v>
      </c>
      <c r="B49" s="2">
        <v>14</v>
      </c>
      <c r="C49" s="2">
        <v>4</v>
      </c>
      <c r="D49" s="2">
        <v>13</v>
      </c>
      <c r="E49" s="2">
        <v>13</v>
      </c>
      <c r="F49" s="2">
        <v>12</v>
      </c>
      <c r="G49" s="2">
        <v>13</v>
      </c>
      <c r="H49" s="2">
        <v>5</v>
      </c>
      <c r="I49" s="2">
        <v>5</v>
      </c>
      <c r="J49" s="2">
        <v>11</v>
      </c>
      <c r="K49" s="2">
        <v>3</v>
      </c>
      <c r="L49" s="2">
        <v>6</v>
      </c>
      <c r="M49" s="2">
        <v>7</v>
      </c>
      <c r="N49" s="2">
        <v>4</v>
      </c>
      <c r="O49" s="2">
        <v>0</v>
      </c>
      <c r="P49" s="2">
        <v>8</v>
      </c>
      <c r="Q49" s="2">
        <v>5</v>
      </c>
      <c r="R49" s="2">
        <v>7</v>
      </c>
      <c r="S49" s="2">
        <v>4</v>
      </c>
      <c r="T49" s="2">
        <v>10</v>
      </c>
      <c r="U49" s="2">
        <v>13</v>
      </c>
      <c r="V49" s="2">
        <v>9</v>
      </c>
      <c r="W49" s="2">
        <v>3</v>
      </c>
      <c r="X49" s="2">
        <v>2</v>
      </c>
      <c r="Y49" s="2">
        <v>10</v>
      </c>
      <c r="Z49" s="2">
        <v>18</v>
      </c>
      <c r="AA49" s="2">
        <v>8</v>
      </c>
      <c r="AB49" s="2">
        <v>9</v>
      </c>
      <c r="AC49" s="2">
        <v>12</v>
      </c>
      <c r="AD49" s="2">
        <v>10</v>
      </c>
      <c r="AE49" s="2">
        <v>7</v>
      </c>
      <c r="AF49" s="85"/>
      <c r="AG49" s="85"/>
      <c r="AH49" s="85"/>
      <c r="AI49" s="85"/>
      <c r="AJ49" s="85"/>
      <c r="AK49" s="2">
        <v>34</v>
      </c>
      <c r="AL49" s="2">
        <v>9</v>
      </c>
      <c r="AM49" s="2">
        <v>19</v>
      </c>
      <c r="AN49" s="2">
        <v>11</v>
      </c>
      <c r="AO49" s="2">
        <v>12</v>
      </c>
      <c r="AP49" s="2">
        <v>10</v>
      </c>
      <c r="AQ49" s="2">
        <v>10</v>
      </c>
      <c r="AR49" s="2">
        <v>14</v>
      </c>
      <c r="AS49" s="2">
        <v>5</v>
      </c>
      <c r="AT49" s="2">
        <v>8</v>
      </c>
      <c r="AU49" s="2">
        <v>4</v>
      </c>
      <c r="AV49" s="2">
        <v>6</v>
      </c>
      <c r="AW49" s="2">
        <v>10</v>
      </c>
      <c r="AX49" s="2">
        <v>3</v>
      </c>
      <c r="AY49" s="2">
        <v>7</v>
      </c>
      <c r="AZ49" s="2">
        <v>7</v>
      </c>
      <c r="BA49" s="2">
        <v>4</v>
      </c>
      <c r="BB49" s="2">
        <v>5</v>
      </c>
      <c r="BC49" s="2">
        <v>10</v>
      </c>
      <c r="BD49" s="2">
        <v>6</v>
      </c>
      <c r="BE49" s="2">
        <v>20</v>
      </c>
      <c r="BF49" s="2">
        <v>20</v>
      </c>
      <c r="BG49" s="2">
        <v>0</v>
      </c>
      <c r="BH49" s="2">
        <v>11</v>
      </c>
      <c r="BI49" s="76"/>
      <c r="BJ49" s="76"/>
      <c r="BK49" s="76"/>
      <c r="BL49" s="2">
        <v>20</v>
      </c>
      <c r="BM49" s="2">
        <v>4</v>
      </c>
      <c r="BN49" s="76"/>
      <c r="BO49" s="76"/>
      <c r="BP49" s="2">
        <v>9</v>
      </c>
      <c r="BQ49" s="2">
        <v>2</v>
      </c>
      <c r="BR49" s="2">
        <v>2</v>
      </c>
      <c r="BS49" s="2">
        <v>2</v>
      </c>
      <c r="BT49" s="2">
        <v>2</v>
      </c>
      <c r="BU49" s="2">
        <v>18</v>
      </c>
      <c r="BV49" s="2">
        <v>9</v>
      </c>
      <c r="BW49" s="2">
        <v>9</v>
      </c>
      <c r="BX49" s="2">
        <v>4</v>
      </c>
      <c r="BY49" s="2">
        <v>10</v>
      </c>
      <c r="BZ49" s="2">
        <v>6</v>
      </c>
      <c r="CA49" s="2">
        <v>11</v>
      </c>
      <c r="CB49" s="2"/>
      <c r="CC49" s="2">
        <v>8</v>
      </c>
    </row>
    <row r="51" spans="1:7" ht="14.55" customHeight="1">
      <c r="A51" t="s">
        <v>21</v>
      </c>
      <c r="B51" t="s">
        <v>20</v>
      </c>
      <c r="C51"/>
      <c r="D51"/>
      <c r="E51"/>
      <c r="F51"/>
      <c r="G51"/>
    </row>
  </sheetData>
  <mergeCells count="6">
    <mergeCell ref="AF5:AJ46"/>
    <mergeCell ref="BI5:BK46"/>
    <mergeCell ref="BN5:BO46"/>
    <mergeCell ref="A1:CC1"/>
    <mergeCell ref="B3:CC3"/>
    <mergeCell ref="CB13:CB46"/>
  </mergeCells>
  <conditionalFormatting sqref="B4:B47">
    <cfRule type="cellIs" dxfId="37" priority="93" operator="equal">
      <formula>""</formula>
    </cfRule>
  </conditionalFormatting>
  <conditionalFormatting sqref="C4:AE46">
    <cfRule type="cellIs" dxfId="36" priority="65" operator="equal">
      <formula>""</formula>
    </cfRule>
  </conditionalFormatting>
  <conditionalFormatting sqref="C47:BK47">
    <cfRule type="cellIs" dxfId="35" priority="49" operator="equal">
      <formula>""</formula>
    </cfRule>
  </conditionalFormatting>
  <conditionalFormatting sqref="AF4:AF5">
    <cfRule type="cellIs" dxfId="34" priority="61" operator="equal">
      <formula>""</formula>
    </cfRule>
  </conditionalFormatting>
  <conditionalFormatting sqref="AG4:CC4">
    <cfRule type="cellIs" dxfId="33" priority="62" operator="equal">
      <formula>""</formula>
    </cfRule>
  </conditionalFormatting>
  <conditionalFormatting sqref="AK5:BH46">
    <cfRule type="cellIs" dxfId="32" priority="24" operator="equal">
      <formula>""</formula>
    </cfRule>
  </conditionalFormatting>
  <conditionalFormatting sqref="BE49:CA49">
    <cfRule type="cellIs" dxfId="31" priority="19" operator="equal">
      <formula>""</formula>
    </cfRule>
  </conditionalFormatting>
  <conditionalFormatting sqref="BL5:BM47">
    <cfRule type="cellIs" dxfId="30" priority="20" operator="equal">
      <formula>""</formula>
    </cfRule>
  </conditionalFormatting>
  <conditionalFormatting sqref="BN47:BO47">
    <cfRule type="cellIs" dxfId="29" priority="16" operator="equal">
      <formula>""</formula>
    </cfRule>
  </conditionalFormatting>
  <conditionalFormatting sqref="BP5:CA47">
    <cfRule type="cellIs" dxfId="28" priority="6" operator="equal">
      <formula>""</formula>
    </cfRule>
  </conditionalFormatting>
  <conditionalFormatting sqref="CC49">
    <cfRule type="cellIs" dxfId="27" priority="4" operator="equal">
      <formula>""</formula>
    </cfRule>
  </conditionalFormatting>
  <conditionalFormatting sqref="CC5:CC47">
    <cfRule type="cellIs" dxfId="26" priority="3" operator="equal">
      <formula>""</formula>
    </cfRule>
  </conditionalFormatting>
  <conditionalFormatting sqref="CB47">
    <cfRule type="cellIs" dxfId="25" priority="2" operator="equal">
      <formula>""</formula>
    </cfRule>
  </conditionalFormatting>
  <conditionalFormatting sqref="CB49">
    <cfRule type="cellIs" dxfId="24" priority="1" operator="equal">
      <formula>""</formula>
    </cfRule>
  </conditionalFormatting>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FF00"/>
  </sheetPr>
  <dimension ref="A1:BU252"/>
  <sheetViews>
    <sheetView view="normal" workbookViewId="0">
      <selection pane="topLeft" activeCell="C1" sqref="C1:C1048576"/>
    </sheetView>
  </sheetViews>
  <sheetFormatPr defaultColWidth="8.4375" defaultRowHeight="14.25"/>
  <cols>
    <col min="1" max="1" width="65.625" style="77" customWidth="1"/>
    <col min="2" max="2" width="45.00390625" style="77" customWidth="1"/>
    <col min="3" max="3" width="18.125" style="77" customWidth="1"/>
    <col min="4" max="4" width="17.00390625" style="77" bestFit="1" customWidth="1"/>
    <col min="5" max="5" width="53.875" style="77" bestFit="1" customWidth="1"/>
    <col min="6" max="6" width="44.625" style="77" bestFit="1" customWidth="1"/>
    <col min="7" max="7" width="11.25390625" style="77" customWidth="1"/>
    <col min="8" max="8" width="14.875" style="77" customWidth="1"/>
    <col min="9" max="9" width="13.375" style="77" customWidth="1"/>
    <col min="10" max="12" width="13.75390625" style="77" customWidth="1"/>
    <col min="13" max="13" width="13.125" style="77" customWidth="1"/>
    <col min="14" max="14" width="18.125" style="77" bestFit="1" customWidth="1"/>
    <col min="15" max="15" width="20.625" style="77" customWidth="1"/>
    <col min="16" max="16" width="27.50390625" style="77" bestFit="1" customWidth="1"/>
    <col min="17" max="17" width="32.625" style="77" bestFit="1" customWidth="1"/>
    <col min="18" max="18" width="17.125" style="77" bestFit="1" customWidth="1"/>
    <col min="19" max="19" width="19.00390625" style="77" bestFit="1" customWidth="1"/>
    <col min="20" max="20" width="22.375" style="77" bestFit="1" customWidth="1"/>
    <col min="21" max="23" width="8.50390625" style="77" customWidth="1"/>
    <col min="24" max="24" width="10.875" style="77" bestFit="1" customWidth="1"/>
    <col min="25" max="25" width="8.50390625" style="77" customWidth="1"/>
    <col min="26" max="26" width="33.25390625" style="78" customWidth="1"/>
    <col min="27" max="27" width="35.00390625" style="78" bestFit="1" customWidth="1"/>
    <col min="28" max="28" width="18.00390625" style="77" bestFit="1" customWidth="1"/>
    <col min="29" max="29" width="28.75390625" style="77" bestFit="1" customWidth="1"/>
    <col min="30" max="30" width="35.00390625" style="77" bestFit="1" customWidth="1"/>
    <col min="31" max="31" width="35.00390625" style="81" bestFit="1" customWidth="1"/>
    <col min="32" max="32" width="35.00390625" style="77" bestFit="1" customWidth="1"/>
    <col min="33" max="33" width="30.625" style="77" bestFit="1" customWidth="1"/>
    <col min="34" max="16384" width="8.50390625" style="77" customWidth="1"/>
  </cols>
  <sheetData>
    <row r="1" spans="1:58" s="27" customFormat="1" ht="24.75" customHeight="1">
      <c r="A1" s="93" t="str">
        <f>"Live Vacancies Report - Bournemouth Christchurch and Poole (as of "&amp;TEXT($B$3,"dd/mm/yyyy")&amp;")"</f>
        <v>Live Vacancies Report - Bournemouth Christchurch and Poole (as of 08/04/2024)</v>
      </c>
      <c r="B1" s="93"/>
      <c r="C1" s="93"/>
      <c r="D1" s="21"/>
      <c r="E1" s="21"/>
      <c r="F1" s="21"/>
      <c r="G1" s="21"/>
      <c r="H1" s="21"/>
      <c r="I1" s="22"/>
      <c r="J1" s="23"/>
      <c r="K1" s="23"/>
      <c r="L1" s="24"/>
      <c r="M1" s="25"/>
      <c r="N1" s="21"/>
      <c r="O1" s="26"/>
      <c r="AF1" s="97"/>
      <c r="AG1" s="40"/>
      <c r="AQ1"/>
      <c r="AR1"/>
      <c r="AS1"/>
      <c r="AT1"/>
      <c r="AU1"/>
      <c r="AV1"/>
      <c r="AW1"/>
      <c r="AX1"/>
      <c r="AY1"/>
      <c r="AZ1"/>
      <c r="BA1"/>
      <c r="BB1"/>
      <c r="BC1"/>
      <c r="BD1"/>
      <c r="BE1"/>
      <c r="BF1"/>
    </row>
    <row r="2" spans="1:58" s="27" customFormat="1" ht="13.5" customHeight="1" thickBot="1">
      <c r="A2" s="28"/>
      <c r="B2" s="21"/>
      <c r="C2" s="21"/>
      <c r="D2" s="21"/>
      <c r="E2" s="21"/>
      <c r="F2" s="21"/>
      <c r="G2" s="21"/>
      <c r="H2" s="21"/>
      <c r="I2" s="22"/>
      <c r="J2" s="23"/>
      <c r="K2" s="23"/>
      <c r="L2" s="24"/>
      <c r="M2" s="25"/>
      <c r="N2" s="21"/>
      <c r="O2" s="26"/>
      <c r="AF2" s="97"/>
      <c r="AG2" s="40"/>
      <c r="AQ2"/>
      <c r="AR2"/>
      <c r="AS2"/>
      <c r="AT2"/>
      <c r="AU2"/>
      <c r="AV2"/>
      <c r="AW2"/>
      <c r="AX2"/>
      <c r="AY2"/>
      <c r="AZ2"/>
      <c r="BA2"/>
      <c r="BB2"/>
      <c r="BC2"/>
      <c r="BD2"/>
      <c r="BE2"/>
      <c r="BF2"/>
    </row>
    <row r="3" spans="1:33" s="27" customFormat="1" thickBot="1">
      <c r="A3" s="94" t="s">
        <v>38</v>
      </c>
      <c r="B3" s="95">
        <v>45390</v>
      </c>
      <c r="C3"/>
      <c r="E3" s="30"/>
      <c r="F3" s="31"/>
      <c r="G3" s="31"/>
      <c r="H3" s="31"/>
      <c r="I3" s="31"/>
      <c r="J3" s="32"/>
      <c r="K3" s="33"/>
      <c r="L3" s="33"/>
      <c r="M3" s="34"/>
      <c r="N3" s="35"/>
      <c r="O3" s="21"/>
      <c r="P3" s="26"/>
      <c r="AG3" s="40"/>
    </row>
    <row r="4" spans="1:33" s="27" customFormat="1" ht="13.5" customHeight="1" hidden="1" thickBot="1">
      <c r="A4" s="113" t="s">
        <v>39</v>
      </c>
      <c r="B4" s="114"/>
      <c r="C4" s="113"/>
      <c r="D4" s="96">
        <v>35</v>
      </c>
      <c r="E4" s="30"/>
      <c r="F4" s="31"/>
      <c r="G4" s="31"/>
      <c r="H4" s="31"/>
      <c r="I4" s="31"/>
      <c r="J4" s="32"/>
      <c r="K4" s="33"/>
      <c r="L4" s="33"/>
      <c r="M4" s="34"/>
      <c r="N4" s="35"/>
      <c r="O4" s="21"/>
      <c r="P4" s="26"/>
      <c r="AG4" s="40"/>
    </row>
    <row r="5" spans="1:33" s="27" customFormat="1" ht="13.5" customHeight="1" hidden="1">
      <c r="A5" s="113" t="s">
        <v>40</v>
      </c>
      <c r="B5" s="113"/>
      <c r="C5" s="115"/>
      <c r="D5" s="37"/>
      <c r="E5" s="38">
        <v>0</v>
      </c>
      <c r="F5" s="31"/>
      <c r="G5" s="31"/>
      <c r="H5" s="31"/>
      <c r="I5" s="31"/>
      <c r="J5" s="32"/>
      <c r="K5" s="33"/>
      <c r="L5" s="33"/>
      <c r="M5" s="34"/>
      <c r="N5" s="35"/>
      <c r="O5" s="21"/>
      <c r="P5" s="26"/>
      <c r="AG5" s="40"/>
    </row>
    <row r="6" spans="1:33" s="27" customFormat="1" ht="13.15">
      <c r="A6" s="21"/>
      <c r="B6" s="21"/>
      <c r="C6" s="21"/>
      <c r="D6" s="21"/>
      <c r="E6" s="21"/>
      <c r="F6" s="21"/>
      <c r="G6" s="21"/>
      <c r="H6" s="21"/>
      <c r="I6" s="21"/>
      <c r="J6" s="22"/>
      <c r="K6" s="23"/>
      <c r="L6" s="23"/>
      <c r="M6" s="24"/>
      <c r="N6" s="25"/>
      <c r="O6" s="21"/>
      <c r="P6" s="26"/>
      <c r="AG6" s="40"/>
    </row>
    <row r="7" spans="1:33" s="27" customFormat="1" ht="13.15">
      <c r="A7" s="39" t="s">
        <v>41</v>
      </c>
      <c r="B7" s="40"/>
      <c r="C7" s="40"/>
      <c r="D7" s="40"/>
      <c r="E7" s="40"/>
      <c r="F7" s="40"/>
      <c r="G7" s="40"/>
      <c r="H7" s="40"/>
      <c r="I7" s="40"/>
      <c r="J7" s="40"/>
      <c r="K7" s="41"/>
      <c r="L7" s="41"/>
      <c r="M7" s="42"/>
      <c r="N7" s="43"/>
      <c r="O7" s="40"/>
      <c r="P7" s="26"/>
      <c r="AG7" s="40"/>
    </row>
    <row r="8" spans="1:33" s="27" customFormat="1" ht="14.55" customHeight="1" hidden="1">
      <c r="A8" s="39" t="s">
        <v>42</v>
      </c>
      <c r="B8" s="40"/>
      <c r="C8" s="40"/>
      <c r="D8" s="40"/>
      <c r="E8" s="40"/>
      <c r="F8" s="44" t="s">
        <v>43</v>
      </c>
      <c r="G8" s="40"/>
      <c r="H8" s="40"/>
      <c r="I8" s="40"/>
      <c r="J8" s="40"/>
      <c r="K8" s="41"/>
      <c r="L8" s="41"/>
      <c r="M8" s="42"/>
      <c r="N8" s="43"/>
      <c r="O8" s="40"/>
      <c r="P8" s="26"/>
      <c r="AG8" s="40"/>
    </row>
    <row r="9" spans="1:33" s="27" customFormat="1" ht="13.15">
      <c r="A9" s="39" t="s">
        <v>44</v>
      </c>
      <c r="B9" s="40"/>
      <c r="C9" s="40"/>
      <c r="D9" s="40"/>
      <c r="E9" s="40"/>
      <c r="F9" s="40"/>
      <c r="G9" s="40"/>
      <c r="H9" s="40"/>
      <c r="I9" s="40"/>
      <c r="J9" s="40"/>
      <c r="K9" s="41"/>
      <c r="L9" s="41"/>
      <c r="M9" s="42"/>
      <c r="N9" s="43"/>
      <c r="O9" s="40"/>
      <c r="P9" s="26"/>
      <c r="AG9" s="40"/>
    </row>
    <row r="10" spans="1:33" s="27" customFormat="1" ht="13.15">
      <c r="A10" s="39" t="s">
        <v>45</v>
      </c>
      <c r="B10" s="40"/>
      <c r="C10" s="40"/>
      <c r="D10" s="40"/>
      <c r="E10" s="40"/>
      <c r="F10" s="40"/>
      <c r="G10" s="40"/>
      <c r="H10" s="40"/>
      <c r="I10" s="40"/>
      <c r="J10" s="40"/>
      <c r="K10" s="41"/>
      <c r="L10" s="41"/>
      <c r="M10" s="42"/>
      <c r="N10" s="43"/>
      <c r="O10" s="40"/>
      <c r="P10" s="26"/>
      <c r="AG10" s="40"/>
    </row>
    <row r="11" spans="1:33" s="27" customFormat="1" ht="15.75" customHeight="1">
      <c r="A11" s="39" t="s">
        <v>46</v>
      </c>
      <c r="B11" s="40"/>
      <c r="C11" s="40"/>
      <c r="D11" s="40"/>
      <c r="E11" s="40"/>
      <c r="F11" s="40"/>
      <c r="G11" s="40"/>
      <c r="H11" s="40"/>
      <c r="I11" s="40"/>
      <c r="J11" s="40"/>
      <c r="K11" s="41"/>
      <c r="L11" s="41"/>
      <c r="M11" s="42"/>
      <c r="N11" s="43"/>
      <c r="O11" s="40"/>
      <c r="P11" s="26"/>
      <c r="AG11" s="40"/>
    </row>
    <row r="12" spans="1:33" s="27" customFormat="1" ht="26.25" customHeight="1">
      <c r="A12" s="39" t="s">
        <v>47</v>
      </c>
      <c r="B12" s="40"/>
      <c r="C12" s="40"/>
      <c r="D12" s="40"/>
      <c r="E12" s="40"/>
      <c r="F12" s="40"/>
      <c r="G12" s="40"/>
      <c r="H12" s="40"/>
      <c r="I12" s="40"/>
      <c r="J12" s="40"/>
      <c r="K12" s="41"/>
      <c r="L12" s="41"/>
      <c r="M12" s="42"/>
      <c r="N12" s="43"/>
      <c r="O12" s="40"/>
      <c r="P12" s="26"/>
      <c r="AG12" s="40"/>
    </row>
    <row r="13" spans="1:33" s="27" customFormat="1" ht="29.25" customHeight="1">
      <c r="A13" s="45"/>
      <c r="B13" s="45"/>
      <c r="C13" s="45"/>
      <c r="D13" s="45"/>
      <c r="E13" s="45"/>
      <c r="F13" s="45"/>
      <c r="G13" s="45"/>
      <c r="H13" s="45"/>
      <c r="I13" s="45"/>
      <c r="J13" s="45"/>
      <c r="K13" s="46"/>
      <c r="L13" s="46"/>
      <c r="M13" s="45"/>
      <c r="N13" s="45"/>
      <c r="O13" s="45"/>
      <c r="P13" s="47"/>
      <c r="Q13" s="45"/>
      <c r="R13" s="45"/>
      <c r="S13" s="45"/>
      <c r="T13" s="45"/>
      <c r="U13" s="45"/>
      <c r="V13" s="45"/>
      <c r="W13" s="45"/>
      <c r="X13" s="45"/>
      <c r="Y13" s="45"/>
      <c r="AG13" s="40"/>
    </row>
    <row r="14" spans="1:33" s="53" customFormat="1" ht="13.9">
      <c r="A14" s="116" t="s">
        <v>48</v>
      </c>
      <c r="B14" s="117"/>
      <c r="C14" s="117"/>
      <c r="D14" s="48"/>
      <c r="E14" s="48"/>
      <c r="F14" s="48"/>
      <c r="G14" s="48"/>
      <c r="H14" s="48"/>
      <c r="I14" s="48"/>
      <c r="J14" s="48"/>
      <c r="K14" s="49"/>
      <c r="L14" s="49"/>
      <c r="M14" s="50"/>
      <c r="N14" s="51"/>
      <c r="O14" s="48"/>
      <c r="P14" s="52"/>
      <c r="AG14" s="40"/>
    </row>
    <row r="15" spans="1:33" s="53" customFormat="1" ht="45" customHeight="1">
      <c r="A15" s="87" t="s">
        <v>49</v>
      </c>
      <c r="B15" s="88" t="s">
        <v>50</v>
      </c>
      <c r="C15" s="89" t="s">
        <v>165</v>
      </c>
      <c r="D15" s="48"/>
      <c r="E15" s="48"/>
      <c r="F15" s="48"/>
      <c r="G15" s="48"/>
      <c r="H15" s="48"/>
      <c r="I15" s="48"/>
      <c r="J15" s="48"/>
      <c r="K15" s="49"/>
      <c r="L15" s="49"/>
      <c r="M15" s="50"/>
      <c r="N15" s="51"/>
      <c r="O15" s="48"/>
      <c r="P15" s="52"/>
      <c r="AG15" s="40"/>
    </row>
    <row r="16" spans="1:33" s="57" customFormat="1" ht="26.25">
      <c r="A16" s="90" t="s">
        <v>51</v>
      </c>
      <c r="B16" s="91" t="s">
        <v>166</v>
      </c>
      <c r="C16" s="58"/>
      <c r="D16" s="58"/>
      <c r="E16" s="58"/>
      <c r="F16" s="58"/>
      <c r="G16" s="58"/>
      <c r="H16" s="58"/>
      <c r="I16" s="58"/>
      <c r="J16" s="58"/>
      <c r="K16" s="59"/>
      <c r="L16" s="59"/>
      <c r="M16" s="60"/>
      <c r="N16" s="61"/>
      <c r="O16" s="58"/>
      <c r="P16" s="62"/>
      <c r="AG16" s="40"/>
    </row>
    <row r="17" spans="1:73">
      <c r="A17"/>
      <c r="B17"/>
      <c r="C17"/>
      <c r="D17"/>
      <c r="E17"/>
      <c r="F17"/>
      <c r="G17"/>
      <c r="H17"/>
      <c r="I17"/>
      <c r="J17"/>
      <c r="K17"/>
      <c r="L17"/>
      <c r="M17"/>
      <c r="N17"/>
      <c r="O17"/>
      <c r="P17"/>
      <c r="Q17"/>
      <c r="R17"/>
      <c r="S17"/>
      <c r="T17"/>
      <c r="U17"/>
      <c r="V17"/>
      <c r="W17" s="66"/>
      <c r="X17" s="66"/>
      <c r="Y17" s="66"/>
      <c r="Z17" s="66"/>
      <c r="AA17" s="66"/>
      <c r="AB17" s="66"/>
      <c r="AC17" s="66"/>
      <c r="AD17" s="66"/>
      <c r="AE17" s="66"/>
      <c r="AF17" s="66"/>
      <c r="AG1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33" customFormat="1" ht="41.65">
      <c r="A18" s="68" t="s">
        <v>52</v>
      </c>
      <c r="B18" s="68" t="s">
        <v>53</v>
      </c>
      <c r="C18" s="68" t="s">
        <v>54</v>
      </c>
      <c r="D18" s="68" t="s">
        <v>167</v>
      </c>
      <c r="E18" s="68" t="s">
        <v>55</v>
      </c>
      <c r="F18" s="68" t="s">
        <v>56</v>
      </c>
      <c r="G18" s="68" t="s">
        <v>168</v>
      </c>
      <c r="H18" s="68" t="s">
        <v>74</v>
      </c>
      <c r="I18" s="68" t="s">
        <v>75</v>
      </c>
      <c r="J18" s="68" t="s">
        <v>76</v>
      </c>
      <c r="K18" s="68" t="s">
        <v>169</v>
      </c>
      <c r="L18" s="68" t="s">
        <v>60</v>
      </c>
      <c r="M18" s="69" t="s">
        <v>61</v>
      </c>
      <c r="N18" s="69" t="s">
        <v>77</v>
      </c>
      <c r="O18" s="68" t="s">
        <v>63</v>
      </c>
      <c r="P18" s="68" t="s">
        <v>64</v>
      </c>
      <c r="Q18" s="68" t="s">
        <v>78</v>
      </c>
      <c r="R18" s="70" t="s">
        <v>66</v>
      </c>
      <c r="S18" s="68" t="s">
        <v>67</v>
      </c>
      <c r="T18" s="68" t="s">
        <v>68</v>
      </c>
      <c r="U18" s="68" t="s">
        <v>69</v>
      </c>
      <c r="V18" s="68" t="s">
        <v>70</v>
      </c>
      <c r="W18" s="68" t="s">
        <v>71</v>
      </c>
      <c r="X18" s="68" t="s">
        <v>72</v>
      </c>
      <c r="Y18" s="68" t="s">
        <v>73</v>
      </c>
      <c r="Z18" s="68" t="s">
        <v>170</v>
      </c>
      <c r="AA18" s="68" t="s">
        <v>171</v>
      </c>
      <c r="AB18" s="68" t="s">
        <v>172</v>
      </c>
      <c r="AC18" s="68" t="s">
        <v>173</v>
      </c>
      <c r="AD18" s="68" t="s">
        <v>174</v>
      </c>
      <c r="AE18" s="68" t="s">
        <v>175</v>
      </c>
      <c r="AF18" s="68" t="s">
        <v>176</v>
      </c>
      <c r="AG18" s="68" t="s">
        <v>626</v>
      </c>
    </row>
    <row r="19" spans="1:32" customFormat="1" ht="13.5">
      <c r="A19" t="s">
        <v>145</v>
      </c>
      <c r="B19" t="s">
        <v>79</v>
      </c>
      <c r="C19" t="s">
        <v>146</v>
      </c>
      <c r="D19" t="s">
        <v>194</v>
      </c>
      <c r="E19" t="s">
        <v>147</v>
      </c>
      <c r="F19" t="s">
        <v>148</v>
      </c>
      <c r="G19" t="s">
        <v>177</v>
      </c>
      <c r="H19" t="s">
        <v>1</v>
      </c>
      <c r="I19" t="s">
        <v>149</v>
      </c>
      <c r="J19" t="s">
        <v>138</v>
      </c>
      <c r="K19" t="s">
        <v>195</v>
      </c>
      <c r="L19">
        <v>3</v>
      </c>
      <c r="M19">
        <v>3</v>
      </c>
      <c r="N19" s="92">
        <v>45240</v>
      </c>
      <c r="O19" s="92">
        <v>45399</v>
      </c>
      <c r="P19" s="92">
        <v>45406</v>
      </c>
      <c r="Q19">
        <v>0</v>
      </c>
      <c r="R19" t="s">
        <v>80</v>
      </c>
      <c r="S19" t="s">
        <v>196</v>
      </c>
      <c r="T19" t="s">
        <v>142</v>
      </c>
      <c r="U19" t="s">
        <v>81</v>
      </c>
      <c r="V19" t="s">
        <v>82</v>
      </c>
      <c r="W19" t="s">
        <v>82</v>
      </c>
      <c r="X19" t="s">
        <v>83</v>
      </c>
      <c r="Y19" t="s">
        <v>179</v>
      </c>
      <c r="Z19" t="s">
        <v>180</v>
      </c>
      <c r="AA19">
        <v>9</v>
      </c>
      <c r="AB19" s="92">
        <v>45390</v>
      </c>
      <c r="AC19" t="s">
        <v>143</v>
      </c>
      <c r="AD19" t="s">
        <v>181</v>
      </c>
      <c r="AE19">
        <v>1</v>
      </c>
      <c r="AF19" t="s">
        <v>182</v>
      </c>
    </row>
    <row r="20" spans="1:32" customFormat="1" ht="13.5">
      <c r="A20" t="s">
        <v>121</v>
      </c>
      <c r="B20" t="s">
        <v>79</v>
      </c>
      <c r="C20" t="s">
        <v>153</v>
      </c>
      <c r="D20" t="s">
        <v>200</v>
      </c>
      <c r="E20" t="s">
        <v>154</v>
      </c>
      <c r="F20" t="s">
        <v>155</v>
      </c>
      <c r="G20" t="s">
        <v>177</v>
      </c>
      <c r="H20" t="s">
        <v>12</v>
      </c>
      <c r="I20" t="s">
        <v>91</v>
      </c>
      <c r="J20" t="s">
        <v>94</v>
      </c>
      <c r="K20" t="s">
        <v>187</v>
      </c>
      <c r="L20">
        <v>1</v>
      </c>
      <c r="M20">
        <v>1</v>
      </c>
      <c r="N20" s="92">
        <v>45261</v>
      </c>
      <c r="O20" s="92">
        <v>45417</v>
      </c>
      <c r="P20" s="92">
        <v>45418</v>
      </c>
      <c r="Q20">
        <v>14</v>
      </c>
      <c r="R20" t="s">
        <v>80</v>
      </c>
      <c r="S20" t="s">
        <v>191</v>
      </c>
      <c r="T20" t="s">
        <v>142</v>
      </c>
      <c r="U20" t="s">
        <v>81</v>
      </c>
      <c r="V20" t="s">
        <v>82</v>
      </c>
      <c r="W20" t="s">
        <v>82</v>
      </c>
      <c r="X20" t="s">
        <v>83</v>
      </c>
      <c r="Y20" t="s">
        <v>185</v>
      </c>
      <c r="Z20" t="s">
        <v>180</v>
      </c>
      <c r="AA20">
        <v>27</v>
      </c>
      <c r="AB20" s="92">
        <v>45390</v>
      </c>
      <c r="AC20" t="s">
        <v>143</v>
      </c>
      <c r="AD20" t="s">
        <v>181</v>
      </c>
      <c r="AE20">
        <v>4</v>
      </c>
      <c r="AF20" t="s">
        <v>186</v>
      </c>
    </row>
    <row r="21" spans="1:32" customFormat="1" ht="13.5">
      <c r="A21" t="s">
        <v>92</v>
      </c>
      <c r="B21" t="s">
        <v>79</v>
      </c>
      <c r="C21" t="s">
        <v>156</v>
      </c>
      <c r="D21" t="s">
        <v>201</v>
      </c>
      <c r="E21" t="s">
        <v>111</v>
      </c>
      <c r="F21" t="s">
        <v>106</v>
      </c>
      <c r="G21" t="s">
        <v>177</v>
      </c>
      <c r="H21" t="s">
        <v>13</v>
      </c>
      <c r="I21" t="s">
        <v>89</v>
      </c>
      <c r="J21" t="s">
        <v>87</v>
      </c>
      <c r="K21" t="s">
        <v>198</v>
      </c>
      <c r="L21">
        <v>1</v>
      </c>
      <c r="M21">
        <v>1</v>
      </c>
      <c r="N21" s="92">
        <v>45265</v>
      </c>
      <c r="O21" s="92">
        <v>45397</v>
      </c>
      <c r="P21" s="92">
        <v>45404</v>
      </c>
      <c r="Q21">
        <v>0</v>
      </c>
      <c r="R21" t="s">
        <v>80</v>
      </c>
      <c r="S21" t="s">
        <v>193</v>
      </c>
      <c r="T21" t="s">
        <v>144</v>
      </c>
      <c r="U21" t="s">
        <v>81</v>
      </c>
      <c r="V21" t="s">
        <v>82</v>
      </c>
      <c r="W21" t="s">
        <v>82</v>
      </c>
      <c r="X21" t="s">
        <v>83</v>
      </c>
      <c r="Y21" t="s">
        <v>179</v>
      </c>
      <c r="Z21" t="s">
        <v>180</v>
      </c>
      <c r="AA21">
        <v>7</v>
      </c>
      <c r="AB21" s="92">
        <v>45390</v>
      </c>
      <c r="AC21" t="s">
        <v>143</v>
      </c>
      <c r="AD21" t="s">
        <v>181</v>
      </c>
      <c r="AE21">
        <v>1</v>
      </c>
      <c r="AF21" t="s">
        <v>182</v>
      </c>
    </row>
    <row r="22" spans="1:32" customFormat="1" ht="13.5">
      <c r="A22" t="s">
        <v>206</v>
      </c>
      <c r="B22" t="s">
        <v>84</v>
      </c>
      <c r="C22" t="s">
        <v>207</v>
      </c>
      <c r="D22" t="s">
        <v>208</v>
      </c>
      <c r="E22" t="s">
        <v>209</v>
      </c>
      <c r="F22" t="s">
        <v>210</v>
      </c>
      <c r="G22" t="s">
        <v>177</v>
      </c>
      <c r="H22" t="s">
        <v>102</v>
      </c>
      <c r="I22" t="s">
        <v>211</v>
      </c>
      <c r="J22" t="s">
        <v>108</v>
      </c>
      <c r="K22" t="s">
        <v>212</v>
      </c>
      <c r="L22">
        <v>1</v>
      </c>
      <c r="M22">
        <v>1</v>
      </c>
      <c r="N22" s="92">
        <v>45279</v>
      </c>
      <c r="O22" s="92">
        <v>45442</v>
      </c>
      <c r="P22" s="92">
        <v>45444</v>
      </c>
      <c r="Q22">
        <v>26</v>
      </c>
      <c r="R22" t="s">
        <v>80</v>
      </c>
      <c r="S22" t="s">
        <v>213</v>
      </c>
      <c r="T22" t="s">
        <v>142</v>
      </c>
      <c r="U22" t="s">
        <v>81</v>
      </c>
      <c r="V22" t="s">
        <v>82</v>
      </c>
      <c r="W22" t="s">
        <v>82</v>
      </c>
      <c r="X22" t="s">
        <v>83</v>
      </c>
      <c r="Y22" t="s">
        <v>185</v>
      </c>
      <c r="Z22" t="s">
        <v>180</v>
      </c>
      <c r="AA22">
        <v>52</v>
      </c>
      <c r="AB22" s="92">
        <v>45390</v>
      </c>
      <c r="AC22" t="s">
        <v>143</v>
      </c>
      <c r="AD22" t="s">
        <v>181</v>
      </c>
      <c r="AE22">
        <v>4</v>
      </c>
      <c r="AF22" t="s">
        <v>186</v>
      </c>
    </row>
    <row r="23" spans="1:32" customFormat="1" ht="13.5">
      <c r="A23" t="s">
        <v>217</v>
      </c>
      <c r="B23" t="s">
        <v>84</v>
      </c>
      <c r="C23" t="s">
        <v>218</v>
      </c>
      <c r="D23" t="s">
        <v>219</v>
      </c>
      <c r="E23" t="s">
        <v>220</v>
      </c>
      <c r="F23" t="s">
        <v>221</v>
      </c>
      <c r="G23" t="s">
        <v>177</v>
      </c>
      <c r="H23" t="s">
        <v>35</v>
      </c>
      <c r="I23" t="s">
        <v>222</v>
      </c>
      <c r="J23" t="s">
        <v>223</v>
      </c>
      <c r="K23" t="s">
        <v>224</v>
      </c>
      <c r="L23">
        <v>1</v>
      </c>
      <c r="M23">
        <v>1</v>
      </c>
      <c r="N23" s="92">
        <v>45300</v>
      </c>
      <c r="O23" s="92">
        <v>45429</v>
      </c>
      <c r="P23" s="92">
        <v>45516</v>
      </c>
      <c r="Q23">
        <v>0</v>
      </c>
      <c r="R23" t="s">
        <v>80</v>
      </c>
      <c r="S23" t="s">
        <v>225</v>
      </c>
      <c r="T23" t="s">
        <v>142</v>
      </c>
      <c r="U23" t="s">
        <v>81</v>
      </c>
      <c r="V23" t="s">
        <v>82</v>
      </c>
      <c r="W23" t="s">
        <v>82</v>
      </c>
      <c r="X23" t="s">
        <v>83</v>
      </c>
      <c r="Y23" t="s">
        <v>179</v>
      </c>
      <c r="Z23" t="s">
        <v>180</v>
      </c>
      <c r="AA23">
        <v>39</v>
      </c>
      <c r="AB23" s="92">
        <v>45390</v>
      </c>
      <c r="AC23" t="s">
        <v>143</v>
      </c>
      <c r="AD23" t="s">
        <v>181</v>
      </c>
      <c r="AE23">
        <v>1</v>
      </c>
      <c r="AF23" t="s">
        <v>182</v>
      </c>
    </row>
    <row r="24" spans="1:32" customFormat="1" ht="13.5">
      <c r="A24" t="s">
        <v>226</v>
      </c>
      <c r="B24" t="s">
        <v>84</v>
      </c>
      <c r="C24" t="s">
        <v>227</v>
      </c>
      <c r="D24" t="s">
        <v>228</v>
      </c>
      <c r="E24" t="s">
        <v>229</v>
      </c>
      <c r="F24" t="s">
        <v>230</v>
      </c>
      <c r="G24" t="s">
        <v>177</v>
      </c>
      <c r="H24" t="s">
        <v>35</v>
      </c>
      <c r="I24" t="s">
        <v>222</v>
      </c>
      <c r="J24" t="s">
        <v>223</v>
      </c>
      <c r="K24" t="s">
        <v>224</v>
      </c>
      <c r="L24">
        <v>1</v>
      </c>
      <c r="M24">
        <v>1</v>
      </c>
      <c r="N24" s="92">
        <v>45300</v>
      </c>
      <c r="O24" s="92">
        <v>45429</v>
      </c>
      <c r="P24" s="92">
        <v>45516</v>
      </c>
      <c r="Q24">
        <v>0</v>
      </c>
      <c r="R24" t="s">
        <v>80</v>
      </c>
      <c r="S24" t="s">
        <v>225</v>
      </c>
      <c r="T24" t="s">
        <v>231</v>
      </c>
      <c r="U24" t="s">
        <v>81</v>
      </c>
      <c r="V24" t="s">
        <v>82</v>
      </c>
      <c r="W24" t="s">
        <v>82</v>
      </c>
      <c r="X24" t="s">
        <v>83</v>
      </c>
      <c r="Y24" t="s">
        <v>179</v>
      </c>
      <c r="Z24" t="s">
        <v>180</v>
      </c>
      <c r="AA24">
        <v>39</v>
      </c>
      <c r="AB24" s="92">
        <v>45390</v>
      </c>
      <c r="AC24" t="s">
        <v>143</v>
      </c>
      <c r="AD24" t="s">
        <v>181</v>
      </c>
      <c r="AE24">
        <v>1</v>
      </c>
      <c r="AF24" t="s">
        <v>182</v>
      </c>
    </row>
    <row r="25" spans="1:32" customFormat="1" ht="13.5">
      <c r="A25" t="s">
        <v>232</v>
      </c>
      <c r="B25" t="s">
        <v>84</v>
      </c>
      <c r="C25" t="s">
        <v>233</v>
      </c>
      <c r="D25" t="s">
        <v>234</v>
      </c>
      <c r="E25" t="s">
        <v>235</v>
      </c>
      <c r="F25" t="s">
        <v>236</v>
      </c>
      <c r="G25" t="s">
        <v>177</v>
      </c>
      <c r="H25" t="s">
        <v>35</v>
      </c>
      <c r="I25" t="s">
        <v>222</v>
      </c>
      <c r="J25" t="s">
        <v>223</v>
      </c>
      <c r="K25" t="s">
        <v>224</v>
      </c>
      <c r="L25">
        <v>1</v>
      </c>
      <c r="M25">
        <v>1</v>
      </c>
      <c r="N25" s="92">
        <v>45300</v>
      </c>
      <c r="O25" s="92">
        <v>45429</v>
      </c>
      <c r="P25" s="92">
        <v>45516</v>
      </c>
      <c r="Q25">
        <v>0</v>
      </c>
      <c r="R25" t="s">
        <v>80</v>
      </c>
      <c r="S25" t="s">
        <v>225</v>
      </c>
      <c r="T25" t="s">
        <v>134</v>
      </c>
      <c r="U25" t="s">
        <v>81</v>
      </c>
      <c r="V25" t="s">
        <v>82</v>
      </c>
      <c r="W25" t="s">
        <v>82</v>
      </c>
      <c r="X25" t="s">
        <v>83</v>
      </c>
      <c r="Y25" t="s">
        <v>179</v>
      </c>
      <c r="Z25" t="s">
        <v>180</v>
      </c>
      <c r="AA25">
        <v>39</v>
      </c>
      <c r="AB25" s="92">
        <v>45390</v>
      </c>
      <c r="AC25" t="s">
        <v>143</v>
      </c>
      <c r="AD25" t="s">
        <v>181</v>
      </c>
      <c r="AE25">
        <v>1</v>
      </c>
      <c r="AF25" t="s">
        <v>182</v>
      </c>
    </row>
    <row r="26" spans="1:32" customFormat="1" ht="13.5">
      <c r="A26" t="s">
        <v>237</v>
      </c>
      <c r="B26" t="s">
        <v>84</v>
      </c>
      <c r="C26" t="s">
        <v>238</v>
      </c>
      <c r="D26" t="s">
        <v>239</v>
      </c>
      <c r="E26" t="s">
        <v>235</v>
      </c>
      <c r="F26" t="s">
        <v>240</v>
      </c>
      <c r="G26" t="s">
        <v>177</v>
      </c>
      <c r="H26" t="s">
        <v>35</v>
      </c>
      <c r="I26" t="s">
        <v>222</v>
      </c>
      <c r="J26" t="s">
        <v>223</v>
      </c>
      <c r="K26" t="s">
        <v>224</v>
      </c>
      <c r="L26">
        <v>1</v>
      </c>
      <c r="M26">
        <v>1</v>
      </c>
      <c r="N26" s="92">
        <v>45300</v>
      </c>
      <c r="O26" s="92">
        <v>45429</v>
      </c>
      <c r="P26" s="92">
        <v>45516</v>
      </c>
      <c r="Q26">
        <v>0</v>
      </c>
      <c r="R26" t="s">
        <v>80</v>
      </c>
      <c r="S26" t="s">
        <v>225</v>
      </c>
      <c r="T26" t="s">
        <v>134</v>
      </c>
      <c r="U26" t="s">
        <v>81</v>
      </c>
      <c r="V26" t="s">
        <v>82</v>
      </c>
      <c r="W26" t="s">
        <v>82</v>
      </c>
      <c r="X26" t="s">
        <v>83</v>
      </c>
      <c r="Y26" t="s">
        <v>179</v>
      </c>
      <c r="Z26" t="s">
        <v>180</v>
      </c>
      <c r="AA26">
        <v>39</v>
      </c>
      <c r="AB26" s="92">
        <v>45390</v>
      </c>
      <c r="AC26" t="s">
        <v>143</v>
      </c>
      <c r="AD26" t="s">
        <v>181</v>
      </c>
      <c r="AE26">
        <v>1</v>
      </c>
      <c r="AF26" t="s">
        <v>182</v>
      </c>
    </row>
    <row r="27" spans="1:32" customFormat="1" ht="13.5">
      <c r="A27" t="s">
        <v>241</v>
      </c>
      <c r="B27" t="s">
        <v>84</v>
      </c>
      <c r="C27" t="s">
        <v>242</v>
      </c>
      <c r="D27" t="s">
        <v>243</v>
      </c>
      <c r="E27" t="s">
        <v>244</v>
      </c>
      <c r="F27" t="s">
        <v>245</v>
      </c>
      <c r="G27" t="s">
        <v>177</v>
      </c>
      <c r="H27" t="s">
        <v>35</v>
      </c>
      <c r="I27" t="s">
        <v>222</v>
      </c>
      <c r="J27" t="s">
        <v>223</v>
      </c>
      <c r="K27" t="s">
        <v>224</v>
      </c>
      <c r="L27">
        <v>1</v>
      </c>
      <c r="M27">
        <v>1</v>
      </c>
      <c r="N27" s="92">
        <v>45300</v>
      </c>
      <c r="O27" s="92">
        <v>45429</v>
      </c>
      <c r="P27" s="92">
        <v>45516</v>
      </c>
      <c r="Q27">
        <v>0</v>
      </c>
      <c r="R27" t="s">
        <v>80</v>
      </c>
      <c r="S27" t="s">
        <v>225</v>
      </c>
      <c r="T27" t="s">
        <v>246</v>
      </c>
      <c r="U27" t="s">
        <v>81</v>
      </c>
      <c r="V27" t="s">
        <v>82</v>
      </c>
      <c r="W27" t="s">
        <v>82</v>
      </c>
      <c r="X27" t="s">
        <v>83</v>
      </c>
      <c r="Y27" t="s">
        <v>179</v>
      </c>
      <c r="Z27" t="s">
        <v>180</v>
      </c>
      <c r="AA27">
        <v>39</v>
      </c>
      <c r="AB27" s="92">
        <v>45390</v>
      </c>
      <c r="AC27" t="s">
        <v>143</v>
      </c>
      <c r="AD27" t="s">
        <v>181</v>
      </c>
      <c r="AE27">
        <v>1</v>
      </c>
      <c r="AF27" t="s">
        <v>182</v>
      </c>
    </row>
    <row r="28" spans="1:32" customFormat="1" ht="13.5">
      <c r="A28" t="s">
        <v>247</v>
      </c>
      <c r="B28" t="s">
        <v>84</v>
      </c>
      <c r="C28" t="s">
        <v>248</v>
      </c>
      <c r="D28" t="s">
        <v>249</v>
      </c>
      <c r="E28" t="s">
        <v>220</v>
      </c>
      <c r="F28" t="s">
        <v>250</v>
      </c>
      <c r="G28" t="s">
        <v>177</v>
      </c>
      <c r="H28" t="s">
        <v>35</v>
      </c>
      <c r="I28" t="s">
        <v>222</v>
      </c>
      <c r="J28" t="s">
        <v>223</v>
      </c>
      <c r="K28" t="s">
        <v>224</v>
      </c>
      <c r="L28">
        <v>1</v>
      </c>
      <c r="M28">
        <v>1</v>
      </c>
      <c r="N28" s="92">
        <v>45300</v>
      </c>
      <c r="O28" s="92">
        <v>45429</v>
      </c>
      <c r="P28" s="92">
        <v>45516</v>
      </c>
      <c r="Q28">
        <v>0</v>
      </c>
      <c r="R28" t="s">
        <v>80</v>
      </c>
      <c r="S28" t="s">
        <v>225</v>
      </c>
      <c r="T28" t="s">
        <v>142</v>
      </c>
      <c r="U28" t="s">
        <v>81</v>
      </c>
      <c r="V28" t="s">
        <v>82</v>
      </c>
      <c r="W28" t="s">
        <v>82</v>
      </c>
      <c r="X28" t="s">
        <v>83</v>
      </c>
      <c r="Y28" t="s">
        <v>179</v>
      </c>
      <c r="Z28" t="s">
        <v>180</v>
      </c>
      <c r="AA28">
        <v>39</v>
      </c>
      <c r="AB28" s="92">
        <v>45390</v>
      </c>
      <c r="AC28" t="s">
        <v>143</v>
      </c>
      <c r="AD28" t="s">
        <v>181</v>
      </c>
      <c r="AE28">
        <v>1</v>
      </c>
      <c r="AF28" t="s">
        <v>182</v>
      </c>
    </row>
    <row r="29" spans="1:32" customFormat="1" ht="13.5">
      <c r="A29" t="s">
        <v>251</v>
      </c>
      <c r="B29" t="s">
        <v>84</v>
      </c>
      <c r="C29" t="s">
        <v>252</v>
      </c>
      <c r="D29" t="s">
        <v>253</v>
      </c>
      <c r="E29" t="s">
        <v>220</v>
      </c>
      <c r="F29" t="s">
        <v>254</v>
      </c>
      <c r="G29" t="s">
        <v>177</v>
      </c>
      <c r="H29" t="s">
        <v>35</v>
      </c>
      <c r="I29" t="s">
        <v>222</v>
      </c>
      <c r="J29" t="s">
        <v>223</v>
      </c>
      <c r="K29" t="s">
        <v>224</v>
      </c>
      <c r="L29">
        <v>1</v>
      </c>
      <c r="M29">
        <v>1</v>
      </c>
      <c r="N29" s="92">
        <v>45300</v>
      </c>
      <c r="O29" s="92">
        <v>45429</v>
      </c>
      <c r="P29" s="92">
        <v>45516</v>
      </c>
      <c r="Q29">
        <v>0</v>
      </c>
      <c r="R29" t="s">
        <v>80</v>
      </c>
      <c r="S29" t="s">
        <v>225</v>
      </c>
      <c r="T29" t="s">
        <v>142</v>
      </c>
      <c r="U29" t="s">
        <v>81</v>
      </c>
      <c r="V29" t="s">
        <v>82</v>
      </c>
      <c r="W29" t="s">
        <v>82</v>
      </c>
      <c r="X29" t="s">
        <v>83</v>
      </c>
      <c r="Y29" t="s">
        <v>179</v>
      </c>
      <c r="Z29" t="s">
        <v>180</v>
      </c>
      <c r="AA29">
        <v>39</v>
      </c>
      <c r="AB29" s="92">
        <v>45390</v>
      </c>
      <c r="AC29" t="s">
        <v>143</v>
      </c>
      <c r="AD29" t="s">
        <v>181</v>
      </c>
      <c r="AE29">
        <v>1</v>
      </c>
      <c r="AF29" t="s">
        <v>182</v>
      </c>
    </row>
    <row r="30" spans="1:32" customFormat="1" ht="13.5">
      <c r="A30" t="s">
        <v>255</v>
      </c>
      <c r="B30" t="s">
        <v>84</v>
      </c>
      <c r="C30" t="s">
        <v>256</v>
      </c>
      <c r="D30" t="s">
        <v>257</v>
      </c>
      <c r="E30" t="s">
        <v>220</v>
      </c>
      <c r="F30" t="s">
        <v>258</v>
      </c>
      <c r="G30" t="s">
        <v>177</v>
      </c>
      <c r="H30" t="s">
        <v>35</v>
      </c>
      <c r="I30" t="s">
        <v>222</v>
      </c>
      <c r="J30" t="s">
        <v>223</v>
      </c>
      <c r="K30" t="s">
        <v>224</v>
      </c>
      <c r="L30">
        <v>1</v>
      </c>
      <c r="M30">
        <v>1</v>
      </c>
      <c r="N30" s="92">
        <v>45301</v>
      </c>
      <c r="O30" s="92">
        <v>45429</v>
      </c>
      <c r="P30" s="92">
        <v>45516</v>
      </c>
      <c r="Q30">
        <v>0</v>
      </c>
      <c r="R30" t="s">
        <v>80</v>
      </c>
      <c r="S30" t="s">
        <v>225</v>
      </c>
      <c r="T30" t="s">
        <v>142</v>
      </c>
      <c r="U30" t="s">
        <v>81</v>
      </c>
      <c r="V30" t="s">
        <v>82</v>
      </c>
      <c r="W30" t="s">
        <v>82</v>
      </c>
      <c r="X30" t="s">
        <v>83</v>
      </c>
      <c r="Y30" t="s">
        <v>179</v>
      </c>
      <c r="Z30" t="s">
        <v>180</v>
      </c>
      <c r="AA30">
        <v>39</v>
      </c>
      <c r="AB30" s="92">
        <v>45390</v>
      </c>
      <c r="AC30" t="s">
        <v>143</v>
      </c>
      <c r="AD30" t="s">
        <v>181</v>
      </c>
      <c r="AE30">
        <v>1</v>
      </c>
      <c r="AF30" t="s">
        <v>182</v>
      </c>
    </row>
    <row r="31" spans="1:32" customFormat="1" ht="13.5">
      <c r="A31" t="s">
        <v>150</v>
      </c>
      <c r="B31" t="s">
        <v>79</v>
      </c>
      <c r="C31" t="s">
        <v>263</v>
      </c>
      <c r="D31" t="s">
        <v>264</v>
      </c>
      <c r="E31" t="s">
        <v>265</v>
      </c>
      <c r="F31" t="s">
        <v>266</v>
      </c>
      <c r="G31" t="s">
        <v>177</v>
      </c>
      <c r="H31" t="s">
        <v>13</v>
      </c>
      <c r="I31" t="s">
        <v>151</v>
      </c>
      <c r="J31" t="s">
        <v>90</v>
      </c>
      <c r="K31" t="s">
        <v>199</v>
      </c>
      <c r="L31">
        <v>1</v>
      </c>
      <c r="M31">
        <v>1</v>
      </c>
      <c r="N31" s="92">
        <v>45320</v>
      </c>
      <c r="O31" s="92">
        <v>45473</v>
      </c>
      <c r="P31" s="92">
        <v>45505</v>
      </c>
      <c r="Q31">
        <v>4</v>
      </c>
      <c r="R31" t="s">
        <v>80</v>
      </c>
      <c r="S31" t="s">
        <v>152</v>
      </c>
      <c r="T31" t="s">
        <v>135</v>
      </c>
      <c r="U31" t="s">
        <v>81</v>
      </c>
      <c r="V31" t="s">
        <v>82</v>
      </c>
      <c r="W31" t="s">
        <v>82</v>
      </c>
      <c r="X31" t="s">
        <v>83</v>
      </c>
      <c r="Y31" t="s">
        <v>185</v>
      </c>
      <c r="Z31" t="s">
        <v>180</v>
      </c>
      <c r="AA31">
        <v>83</v>
      </c>
      <c r="AB31" s="92">
        <v>45390</v>
      </c>
      <c r="AC31" t="s">
        <v>143</v>
      </c>
      <c r="AD31" t="s">
        <v>181</v>
      </c>
      <c r="AE31">
        <v>3</v>
      </c>
      <c r="AF31" t="s">
        <v>188</v>
      </c>
    </row>
    <row r="32" spans="1:32" customFormat="1" ht="13.5">
      <c r="A32" t="s">
        <v>279</v>
      </c>
      <c r="B32" t="s">
        <v>84</v>
      </c>
      <c r="C32" t="s">
        <v>280</v>
      </c>
      <c r="D32" t="s">
        <v>281</v>
      </c>
      <c r="E32" t="s">
        <v>282</v>
      </c>
      <c r="F32" t="s">
        <v>283</v>
      </c>
      <c r="G32" t="s">
        <v>177</v>
      </c>
      <c r="I32" t="s">
        <v>284</v>
      </c>
      <c r="J32" t="s">
        <v>285</v>
      </c>
      <c r="K32" t="s">
        <v>286</v>
      </c>
      <c r="L32">
        <v>4</v>
      </c>
      <c r="M32">
        <v>4</v>
      </c>
      <c r="N32" s="92">
        <v>45328</v>
      </c>
      <c r="O32" s="92">
        <v>45393</v>
      </c>
      <c r="P32" s="92">
        <v>45400</v>
      </c>
      <c r="Q32">
        <v>0</v>
      </c>
      <c r="R32" t="s">
        <v>80</v>
      </c>
      <c r="S32" t="s">
        <v>287</v>
      </c>
      <c r="T32" t="s">
        <v>144</v>
      </c>
      <c r="U32" t="s">
        <v>81</v>
      </c>
      <c r="V32" t="s">
        <v>82</v>
      </c>
      <c r="W32" t="s">
        <v>82</v>
      </c>
      <c r="X32" t="s">
        <v>83</v>
      </c>
      <c r="Y32" t="s">
        <v>179</v>
      </c>
      <c r="Z32" t="s">
        <v>180</v>
      </c>
      <c r="AA32">
        <v>3</v>
      </c>
      <c r="AB32" s="92">
        <v>45390</v>
      </c>
      <c r="AC32" t="s">
        <v>143</v>
      </c>
      <c r="AD32" t="s">
        <v>181</v>
      </c>
      <c r="AE32">
        <v>1</v>
      </c>
      <c r="AF32" t="s">
        <v>182</v>
      </c>
    </row>
    <row r="33" spans="1:32" customFormat="1" ht="13.5">
      <c r="A33" t="s">
        <v>296</v>
      </c>
      <c r="B33" t="s">
        <v>84</v>
      </c>
      <c r="C33" t="s">
        <v>297</v>
      </c>
      <c r="D33" t="s">
        <v>298</v>
      </c>
      <c r="E33" t="s">
        <v>299</v>
      </c>
      <c r="F33" t="s">
        <v>300</v>
      </c>
      <c r="G33" t="s">
        <v>177</v>
      </c>
      <c r="H33" t="s">
        <v>102</v>
      </c>
      <c r="I33" t="s">
        <v>211</v>
      </c>
      <c r="J33" t="s">
        <v>301</v>
      </c>
      <c r="K33" t="s">
        <v>212</v>
      </c>
      <c r="L33">
        <v>1</v>
      </c>
      <c r="M33">
        <v>1</v>
      </c>
      <c r="N33" s="92">
        <v>45329</v>
      </c>
      <c r="O33" s="92">
        <v>45506</v>
      </c>
      <c r="P33" s="92">
        <v>45523</v>
      </c>
      <c r="Q33">
        <v>0</v>
      </c>
      <c r="R33" t="s">
        <v>80</v>
      </c>
      <c r="S33" t="s">
        <v>191</v>
      </c>
      <c r="T33" t="s">
        <v>144</v>
      </c>
      <c r="U33" t="s">
        <v>81</v>
      </c>
      <c r="V33" t="s">
        <v>82</v>
      </c>
      <c r="W33" t="s">
        <v>82</v>
      </c>
      <c r="X33" t="s">
        <v>83</v>
      </c>
      <c r="Y33" t="s">
        <v>179</v>
      </c>
      <c r="Z33" t="s">
        <v>180</v>
      </c>
      <c r="AA33">
        <v>116</v>
      </c>
      <c r="AB33" s="92">
        <v>45390</v>
      </c>
      <c r="AC33" t="s">
        <v>143</v>
      </c>
      <c r="AD33" t="s">
        <v>181</v>
      </c>
      <c r="AE33">
        <v>1</v>
      </c>
      <c r="AF33" t="s">
        <v>182</v>
      </c>
    </row>
    <row r="34" spans="1:32" customFormat="1" ht="13.5">
      <c r="A34" t="s">
        <v>307</v>
      </c>
      <c r="B34" t="s">
        <v>79</v>
      </c>
      <c r="C34" t="s">
        <v>308</v>
      </c>
      <c r="D34" t="s">
        <v>309</v>
      </c>
      <c r="E34" t="s">
        <v>310</v>
      </c>
      <c r="F34" t="s">
        <v>311</v>
      </c>
      <c r="G34" t="s">
        <v>177</v>
      </c>
      <c r="H34" t="s">
        <v>12</v>
      </c>
      <c r="I34" t="s">
        <v>91</v>
      </c>
      <c r="J34" t="s">
        <v>260</v>
      </c>
      <c r="K34" t="s">
        <v>187</v>
      </c>
      <c r="L34">
        <v>1</v>
      </c>
      <c r="M34">
        <v>1</v>
      </c>
      <c r="N34" s="92">
        <v>45331</v>
      </c>
      <c r="O34" s="92">
        <v>45391</v>
      </c>
      <c r="P34" s="92">
        <v>45421</v>
      </c>
      <c r="Q34">
        <v>0</v>
      </c>
      <c r="R34" t="s">
        <v>80</v>
      </c>
      <c r="S34" t="s">
        <v>261</v>
      </c>
      <c r="T34" t="s">
        <v>135</v>
      </c>
      <c r="U34" t="s">
        <v>81</v>
      </c>
      <c r="V34" t="s">
        <v>82</v>
      </c>
      <c r="W34" t="s">
        <v>82</v>
      </c>
      <c r="X34" t="s">
        <v>83</v>
      </c>
      <c r="Y34" t="s">
        <v>179</v>
      </c>
      <c r="Z34" t="s">
        <v>180</v>
      </c>
      <c r="AA34">
        <v>1</v>
      </c>
      <c r="AB34" s="92">
        <v>45390</v>
      </c>
      <c r="AC34" t="s">
        <v>143</v>
      </c>
      <c r="AD34" t="s">
        <v>181</v>
      </c>
      <c r="AE34">
        <v>1</v>
      </c>
      <c r="AF34" t="s">
        <v>182</v>
      </c>
    </row>
    <row r="35" spans="1:32" customFormat="1" ht="13.5">
      <c r="A35" t="s">
        <v>312</v>
      </c>
      <c r="B35" t="s">
        <v>84</v>
      </c>
      <c r="C35" t="s">
        <v>313</v>
      </c>
      <c r="D35" t="s">
        <v>314</v>
      </c>
      <c r="E35" t="s">
        <v>315</v>
      </c>
      <c r="F35" t="s">
        <v>316</v>
      </c>
      <c r="G35" t="s">
        <v>177</v>
      </c>
      <c r="H35" t="s">
        <v>12</v>
      </c>
      <c r="I35" t="s">
        <v>317</v>
      </c>
      <c r="J35" t="s">
        <v>260</v>
      </c>
      <c r="K35" t="s">
        <v>318</v>
      </c>
      <c r="L35">
        <v>1</v>
      </c>
      <c r="M35">
        <v>1</v>
      </c>
      <c r="N35" s="92">
        <v>45331</v>
      </c>
      <c r="O35" s="92">
        <v>45391</v>
      </c>
      <c r="P35" s="92">
        <v>45421</v>
      </c>
      <c r="Q35">
        <v>0</v>
      </c>
      <c r="R35" t="s">
        <v>80</v>
      </c>
      <c r="S35" t="s">
        <v>319</v>
      </c>
      <c r="T35" t="s">
        <v>135</v>
      </c>
      <c r="U35" t="s">
        <v>81</v>
      </c>
      <c r="V35" t="s">
        <v>82</v>
      </c>
      <c r="W35" t="s">
        <v>82</v>
      </c>
      <c r="X35" t="s">
        <v>83</v>
      </c>
      <c r="Y35" t="s">
        <v>179</v>
      </c>
      <c r="Z35" t="s">
        <v>180</v>
      </c>
      <c r="AA35">
        <v>1</v>
      </c>
      <c r="AB35" s="92">
        <v>45390</v>
      </c>
      <c r="AC35" t="s">
        <v>143</v>
      </c>
      <c r="AD35" t="s">
        <v>181</v>
      </c>
      <c r="AE35">
        <v>1</v>
      </c>
      <c r="AF35" t="s">
        <v>182</v>
      </c>
    </row>
    <row r="36" spans="1:32" customFormat="1" ht="13.5">
      <c r="A36" t="s">
        <v>322</v>
      </c>
      <c r="B36" t="s">
        <v>84</v>
      </c>
      <c r="C36" t="s">
        <v>323</v>
      </c>
      <c r="D36" t="s">
        <v>324</v>
      </c>
      <c r="E36" t="s">
        <v>325</v>
      </c>
      <c r="F36" t="s">
        <v>326</v>
      </c>
      <c r="G36" t="s">
        <v>177</v>
      </c>
      <c r="H36" t="s">
        <v>2</v>
      </c>
      <c r="I36" t="s">
        <v>320</v>
      </c>
      <c r="J36" t="s">
        <v>108</v>
      </c>
      <c r="K36" t="s">
        <v>321</v>
      </c>
      <c r="L36">
        <v>1</v>
      </c>
      <c r="M36">
        <v>1</v>
      </c>
      <c r="N36" s="92">
        <v>45331</v>
      </c>
      <c r="O36" s="92">
        <v>45411</v>
      </c>
      <c r="P36" s="92">
        <v>45413</v>
      </c>
      <c r="Q36">
        <v>25</v>
      </c>
      <c r="R36" t="s">
        <v>80</v>
      </c>
      <c r="S36" t="s">
        <v>191</v>
      </c>
      <c r="T36" t="s">
        <v>128</v>
      </c>
      <c r="U36" t="s">
        <v>81</v>
      </c>
      <c r="V36" t="s">
        <v>82</v>
      </c>
      <c r="W36" t="s">
        <v>82</v>
      </c>
      <c r="X36" t="s">
        <v>83</v>
      </c>
      <c r="Y36" t="s">
        <v>185</v>
      </c>
      <c r="Z36" t="s">
        <v>180</v>
      </c>
      <c r="AA36">
        <v>21</v>
      </c>
      <c r="AB36" s="92">
        <v>45390</v>
      </c>
      <c r="AC36" t="s">
        <v>143</v>
      </c>
      <c r="AD36" t="s">
        <v>181</v>
      </c>
      <c r="AE36">
        <v>4</v>
      </c>
      <c r="AF36" t="s">
        <v>186</v>
      </c>
    </row>
    <row r="37" spans="1:32" customFormat="1" ht="13.5">
      <c r="A37" t="s">
        <v>335</v>
      </c>
      <c r="B37" t="s">
        <v>79</v>
      </c>
      <c r="C37" t="s">
        <v>336</v>
      </c>
      <c r="D37" t="s">
        <v>337</v>
      </c>
      <c r="E37" t="s">
        <v>259</v>
      </c>
      <c r="F37" t="s">
        <v>338</v>
      </c>
      <c r="G37" t="s">
        <v>177</v>
      </c>
      <c r="H37" t="s">
        <v>12</v>
      </c>
      <c r="I37" t="s">
        <v>91</v>
      </c>
      <c r="J37" t="s">
        <v>260</v>
      </c>
      <c r="K37" t="s">
        <v>187</v>
      </c>
      <c r="L37">
        <v>2</v>
      </c>
      <c r="M37">
        <v>2</v>
      </c>
      <c r="N37" s="92">
        <v>45335</v>
      </c>
      <c r="O37" s="92">
        <v>45395</v>
      </c>
      <c r="P37" s="92">
        <v>45425</v>
      </c>
      <c r="Q37">
        <v>0</v>
      </c>
      <c r="R37" t="s">
        <v>80</v>
      </c>
      <c r="S37" t="s">
        <v>261</v>
      </c>
      <c r="T37" t="s">
        <v>142</v>
      </c>
      <c r="U37" t="s">
        <v>81</v>
      </c>
      <c r="V37" t="s">
        <v>82</v>
      </c>
      <c r="W37" t="s">
        <v>82</v>
      </c>
      <c r="X37" t="s">
        <v>83</v>
      </c>
      <c r="Y37" t="s">
        <v>179</v>
      </c>
      <c r="Z37" t="s">
        <v>180</v>
      </c>
      <c r="AA37">
        <v>5</v>
      </c>
      <c r="AB37" s="92">
        <v>45390</v>
      </c>
      <c r="AC37" t="s">
        <v>143</v>
      </c>
      <c r="AD37" t="s">
        <v>181</v>
      </c>
      <c r="AE37">
        <v>1</v>
      </c>
      <c r="AF37" t="s">
        <v>182</v>
      </c>
    </row>
    <row r="38" spans="1:32" customFormat="1" ht="13.5">
      <c r="A38" t="s">
        <v>344</v>
      </c>
      <c r="B38" t="s">
        <v>84</v>
      </c>
      <c r="C38" t="s">
        <v>345</v>
      </c>
      <c r="D38" t="s">
        <v>346</v>
      </c>
      <c r="E38" t="s">
        <v>154</v>
      </c>
      <c r="F38" t="s">
        <v>155</v>
      </c>
      <c r="G38" t="s">
        <v>177</v>
      </c>
      <c r="H38" t="s">
        <v>12</v>
      </c>
      <c r="I38" t="s">
        <v>317</v>
      </c>
      <c r="J38" t="s">
        <v>260</v>
      </c>
      <c r="K38" t="s">
        <v>318</v>
      </c>
      <c r="L38">
        <v>2</v>
      </c>
      <c r="M38">
        <v>2</v>
      </c>
      <c r="N38" s="92">
        <v>45335</v>
      </c>
      <c r="O38" s="92">
        <v>45395</v>
      </c>
      <c r="P38" s="92">
        <v>45425</v>
      </c>
      <c r="Q38">
        <v>0</v>
      </c>
      <c r="R38" t="s">
        <v>80</v>
      </c>
      <c r="S38" t="s">
        <v>184</v>
      </c>
      <c r="T38" t="s">
        <v>142</v>
      </c>
      <c r="U38" t="s">
        <v>81</v>
      </c>
      <c r="V38" t="s">
        <v>82</v>
      </c>
      <c r="W38" t="s">
        <v>82</v>
      </c>
      <c r="X38" t="s">
        <v>83</v>
      </c>
      <c r="Y38" t="s">
        <v>179</v>
      </c>
      <c r="Z38" t="s">
        <v>180</v>
      </c>
      <c r="AA38">
        <v>5</v>
      </c>
      <c r="AB38" s="92">
        <v>45390</v>
      </c>
      <c r="AC38" t="s">
        <v>143</v>
      </c>
      <c r="AD38" t="s">
        <v>181</v>
      </c>
      <c r="AE38">
        <v>1</v>
      </c>
      <c r="AF38" t="s">
        <v>182</v>
      </c>
    </row>
    <row r="39" spans="1:32" customFormat="1" ht="13.5">
      <c r="A39" t="s">
        <v>347</v>
      </c>
      <c r="B39" t="s">
        <v>79</v>
      </c>
      <c r="C39" t="s">
        <v>348</v>
      </c>
      <c r="D39" t="s">
        <v>349</v>
      </c>
      <c r="E39" t="s">
        <v>350</v>
      </c>
      <c r="F39" t="s">
        <v>351</v>
      </c>
      <c r="G39" t="s">
        <v>177</v>
      </c>
      <c r="H39" t="s">
        <v>12</v>
      </c>
      <c r="I39" t="s">
        <v>91</v>
      </c>
      <c r="J39" t="s">
        <v>260</v>
      </c>
      <c r="K39" t="s">
        <v>187</v>
      </c>
      <c r="L39">
        <v>2</v>
      </c>
      <c r="M39">
        <v>2</v>
      </c>
      <c r="N39" s="92">
        <v>45336</v>
      </c>
      <c r="O39" s="92">
        <v>45395</v>
      </c>
      <c r="P39" s="92">
        <v>45425</v>
      </c>
      <c r="Q39">
        <v>0</v>
      </c>
      <c r="R39" t="s">
        <v>80</v>
      </c>
      <c r="S39" t="s">
        <v>191</v>
      </c>
      <c r="T39" t="s">
        <v>136</v>
      </c>
      <c r="U39" t="s">
        <v>81</v>
      </c>
      <c r="V39" t="s">
        <v>82</v>
      </c>
      <c r="W39" t="s">
        <v>82</v>
      </c>
      <c r="X39" t="s">
        <v>83</v>
      </c>
      <c r="Y39" t="s">
        <v>179</v>
      </c>
      <c r="Z39" t="s">
        <v>180</v>
      </c>
      <c r="AA39">
        <v>5</v>
      </c>
      <c r="AB39" s="92">
        <v>45390</v>
      </c>
      <c r="AC39" t="s">
        <v>143</v>
      </c>
      <c r="AD39" t="s">
        <v>181</v>
      </c>
      <c r="AE39">
        <v>1</v>
      </c>
      <c r="AF39" t="s">
        <v>182</v>
      </c>
    </row>
    <row r="40" spans="1:32" customFormat="1" ht="13.5">
      <c r="A40" t="s">
        <v>129</v>
      </c>
      <c r="B40" t="s">
        <v>79</v>
      </c>
      <c r="C40" t="s">
        <v>355</v>
      </c>
      <c r="D40" t="s">
        <v>356</v>
      </c>
      <c r="E40" t="s">
        <v>302</v>
      </c>
      <c r="F40" t="s">
        <v>303</v>
      </c>
      <c r="G40" t="s">
        <v>177</v>
      </c>
      <c r="H40" t="s">
        <v>11</v>
      </c>
      <c r="I40" t="s">
        <v>132</v>
      </c>
      <c r="J40" t="s">
        <v>133</v>
      </c>
      <c r="K40" t="s">
        <v>183</v>
      </c>
      <c r="L40">
        <v>2</v>
      </c>
      <c r="M40">
        <v>2</v>
      </c>
      <c r="N40" s="92">
        <v>45338</v>
      </c>
      <c r="O40" s="92">
        <v>45504</v>
      </c>
      <c r="P40" s="92">
        <v>45505</v>
      </c>
      <c r="Q40">
        <v>2</v>
      </c>
      <c r="R40" t="s">
        <v>80</v>
      </c>
      <c r="S40" t="s">
        <v>184</v>
      </c>
      <c r="T40" t="s">
        <v>128</v>
      </c>
      <c r="U40" t="s">
        <v>81</v>
      </c>
      <c r="V40" t="s">
        <v>82</v>
      </c>
      <c r="W40" t="s">
        <v>82</v>
      </c>
      <c r="X40" t="s">
        <v>83</v>
      </c>
      <c r="Y40" t="s">
        <v>185</v>
      </c>
      <c r="Z40" t="s">
        <v>180</v>
      </c>
      <c r="AA40">
        <v>114</v>
      </c>
      <c r="AB40" s="92">
        <v>45390</v>
      </c>
      <c r="AC40" t="s">
        <v>143</v>
      </c>
      <c r="AD40" t="s">
        <v>181</v>
      </c>
      <c r="AE40">
        <v>3</v>
      </c>
      <c r="AF40" t="s">
        <v>188</v>
      </c>
    </row>
    <row r="41" spans="1:32" customFormat="1" ht="13.5">
      <c r="A41" t="s">
        <v>129</v>
      </c>
      <c r="B41" t="s">
        <v>79</v>
      </c>
      <c r="C41" t="s">
        <v>357</v>
      </c>
      <c r="D41" t="s">
        <v>358</v>
      </c>
      <c r="E41" t="s">
        <v>130</v>
      </c>
      <c r="F41" t="s">
        <v>131</v>
      </c>
      <c r="G41" t="s">
        <v>177</v>
      </c>
      <c r="H41" t="s">
        <v>11</v>
      </c>
      <c r="I41" t="s">
        <v>132</v>
      </c>
      <c r="J41" t="s">
        <v>133</v>
      </c>
      <c r="K41" t="s">
        <v>183</v>
      </c>
      <c r="L41">
        <v>2</v>
      </c>
      <c r="M41">
        <v>2</v>
      </c>
      <c r="N41" s="92">
        <v>45338</v>
      </c>
      <c r="O41" s="92">
        <v>45504</v>
      </c>
      <c r="P41" s="92">
        <v>45505</v>
      </c>
      <c r="Q41">
        <v>1</v>
      </c>
      <c r="R41" t="s">
        <v>80</v>
      </c>
      <c r="S41" t="s">
        <v>184</v>
      </c>
      <c r="T41" t="s">
        <v>135</v>
      </c>
      <c r="U41" t="s">
        <v>81</v>
      </c>
      <c r="V41" t="s">
        <v>82</v>
      </c>
      <c r="W41" t="s">
        <v>82</v>
      </c>
      <c r="X41" t="s">
        <v>83</v>
      </c>
      <c r="Y41" t="s">
        <v>185</v>
      </c>
      <c r="Z41" t="s">
        <v>180</v>
      </c>
      <c r="AA41">
        <v>114</v>
      </c>
      <c r="AB41" s="92">
        <v>45390</v>
      </c>
      <c r="AC41" t="s">
        <v>143</v>
      </c>
      <c r="AD41" t="s">
        <v>181</v>
      </c>
      <c r="AE41">
        <v>3</v>
      </c>
      <c r="AF41" t="s">
        <v>188</v>
      </c>
    </row>
    <row r="42" spans="1:32" customFormat="1" ht="13.5">
      <c r="A42" t="s">
        <v>362</v>
      </c>
      <c r="B42" t="s">
        <v>79</v>
      </c>
      <c r="C42" t="s">
        <v>363</v>
      </c>
      <c r="D42" t="s">
        <v>364</v>
      </c>
      <c r="E42" t="s">
        <v>365</v>
      </c>
      <c r="F42" t="s">
        <v>230</v>
      </c>
      <c r="G42" t="s">
        <v>177</v>
      </c>
      <c r="H42" t="s">
        <v>11</v>
      </c>
      <c r="I42" t="s">
        <v>132</v>
      </c>
      <c r="J42" t="s">
        <v>366</v>
      </c>
      <c r="K42" t="s">
        <v>183</v>
      </c>
      <c r="L42">
        <v>1</v>
      </c>
      <c r="M42">
        <v>1</v>
      </c>
      <c r="N42" s="92">
        <v>45342</v>
      </c>
      <c r="O42" s="92">
        <v>45504</v>
      </c>
      <c r="P42" s="92">
        <v>45537</v>
      </c>
      <c r="Q42">
        <v>2</v>
      </c>
      <c r="R42" t="s">
        <v>80</v>
      </c>
      <c r="S42" t="s">
        <v>367</v>
      </c>
      <c r="T42" t="s">
        <v>231</v>
      </c>
      <c r="U42" t="s">
        <v>81</v>
      </c>
      <c r="V42" t="s">
        <v>82</v>
      </c>
      <c r="W42" t="s">
        <v>82</v>
      </c>
      <c r="X42" t="s">
        <v>83</v>
      </c>
      <c r="Y42" t="s">
        <v>185</v>
      </c>
      <c r="Z42" t="s">
        <v>180</v>
      </c>
      <c r="AA42">
        <v>114</v>
      </c>
      <c r="AB42" s="92">
        <v>45390</v>
      </c>
      <c r="AC42" t="s">
        <v>143</v>
      </c>
      <c r="AD42" t="s">
        <v>181</v>
      </c>
      <c r="AE42">
        <v>3</v>
      </c>
      <c r="AF42" t="s">
        <v>188</v>
      </c>
    </row>
    <row r="43" spans="1:32" customFormat="1" ht="13.5">
      <c r="A43" t="s">
        <v>362</v>
      </c>
      <c r="B43" t="s">
        <v>79</v>
      </c>
      <c r="C43" t="s">
        <v>368</v>
      </c>
      <c r="D43" t="s">
        <v>369</v>
      </c>
      <c r="E43" t="s">
        <v>370</v>
      </c>
      <c r="F43" t="s">
        <v>371</v>
      </c>
      <c r="G43" t="s">
        <v>177</v>
      </c>
      <c r="H43" t="s">
        <v>11</v>
      </c>
      <c r="I43" t="s">
        <v>132</v>
      </c>
      <c r="J43" t="s">
        <v>366</v>
      </c>
      <c r="K43" t="s">
        <v>183</v>
      </c>
      <c r="L43">
        <v>1</v>
      </c>
      <c r="M43">
        <v>1</v>
      </c>
      <c r="N43" s="92">
        <v>45343</v>
      </c>
      <c r="O43" s="92">
        <v>45504</v>
      </c>
      <c r="P43" s="92">
        <v>45537</v>
      </c>
      <c r="Q43">
        <v>2</v>
      </c>
      <c r="R43" t="s">
        <v>80</v>
      </c>
      <c r="S43" t="s">
        <v>367</v>
      </c>
      <c r="T43" t="s">
        <v>204</v>
      </c>
      <c r="U43" t="s">
        <v>81</v>
      </c>
      <c r="V43" t="s">
        <v>82</v>
      </c>
      <c r="W43" t="s">
        <v>82</v>
      </c>
      <c r="X43" t="s">
        <v>83</v>
      </c>
      <c r="Y43" t="s">
        <v>185</v>
      </c>
      <c r="Z43" t="s">
        <v>180</v>
      </c>
      <c r="AA43">
        <v>114</v>
      </c>
      <c r="AB43" s="92">
        <v>45390</v>
      </c>
      <c r="AC43" t="s">
        <v>143</v>
      </c>
      <c r="AD43" t="s">
        <v>181</v>
      </c>
      <c r="AE43">
        <v>3</v>
      </c>
      <c r="AF43" t="s">
        <v>188</v>
      </c>
    </row>
    <row r="44" spans="1:32" customFormat="1" ht="13.5">
      <c r="A44" t="s">
        <v>362</v>
      </c>
      <c r="B44" t="s">
        <v>79</v>
      </c>
      <c r="C44" t="s">
        <v>408</v>
      </c>
      <c r="D44" t="s">
        <v>409</v>
      </c>
      <c r="E44" t="s">
        <v>410</v>
      </c>
      <c r="F44" t="s">
        <v>411</v>
      </c>
      <c r="G44" t="s">
        <v>177</v>
      </c>
      <c r="H44" t="s">
        <v>11</v>
      </c>
      <c r="I44" t="s">
        <v>132</v>
      </c>
      <c r="J44" t="s">
        <v>366</v>
      </c>
      <c r="K44" t="s">
        <v>183</v>
      </c>
      <c r="L44">
        <v>1</v>
      </c>
      <c r="M44">
        <v>1</v>
      </c>
      <c r="N44" s="92">
        <v>45357</v>
      </c>
      <c r="O44" s="92">
        <v>45504</v>
      </c>
      <c r="P44" s="92">
        <v>45537</v>
      </c>
      <c r="Q44">
        <v>4</v>
      </c>
      <c r="R44" t="s">
        <v>80</v>
      </c>
      <c r="S44" t="s">
        <v>367</v>
      </c>
      <c r="T44" t="s">
        <v>135</v>
      </c>
      <c r="U44" t="s">
        <v>81</v>
      </c>
      <c r="V44" t="s">
        <v>82</v>
      </c>
      <c r="W44" t="s">
        <v>82</v>
      </c>
      <c r="X44" t="s">
        <v>83</v>
      </c>
      <c r="Y44" t="s">
        <v>185</v>
      </c>
      <c r="Z44" t="s">
        <v>180</v>
      </c>
      <c r="AA44">
        <v>114</v>
      </c>
      <c r="AB44" s="92">
        <v>45390</v>
      </c>
      <c r="AC44" t="s">
        <v>143</v>
      </c>
      <c r="AD44" t="s">
        <v>181</v>
      </c>
      <c r="AE44">
        <v>3</v>
      </c>
      <c r="AF44" t="s">
        <v>188</v>
      </c>
    </row>
    <row r="45" spans="1:32" customFormat="1" ht="13.5">
      <c r="A45" t="s">
        <v>372</v>
      </c>
      <c r="B45" t="s">
        <v>79</v>
      </c>
      <c r="C45" t="s">
        <v>373</v>
      </c>
      <c r="D45" t="s">
        <v>374</v>
      </c>
      <c r="E45" t="s">
        <v>259</v>
      </c>
      <c r="F45" t="s">
        <v>375</v>
      </c>
      <c r="G45" t="s">
        <v>177</v>
      </c>
      <c r="H45" t="s">
        <v>12</v>
      </c>
      <c r="I45" t="s">
        <v>91</v>
      </c>
      <c r="J45" t="s">
        <v>260</v>
      </c>
      <c r="K45" t="s">
        <v>187</v>
      </c>
      <c r="L45">
        <v>1</v>
      </c>
      <c r="M45">
        <v>1</v>
      </c>
      <c r="N45" s="92">
        <v>45345</v>
      </c>
      <c r="O45" s="92">
        <v>45405</v>
      </c>
      <c r="P45" s="92">
        <v>45435</v>
      </c>
      <c r="Q45">
        <v>0</v>
      </c>
      <c r="R45" t="s">
        <v>80</v>
      </c>
      <c r="S45" t="s">
        <v>261</v>
      </c>
      <c r="T45" t="s">
        <v>142</v>
      </c>
      <c r="U45" t="s">
        <v>81</v>
      </c>
      <c r="V45" t="s">
        <v>82</v>
      </c>
      <c r="W45" t="s">
        <v>82</v>
      </c>
      <c r="X45" t="s">
        <v>83</v>
      </c>
      <c r="Y45" t="s">
        <v>179</v>
      </c>
      <c r="Z45" t="s">
        <v>180</v>
      </c>
      <c r="AA45">
        <v>15</v>
      </c>
      <c r="AB45" s="92">
        <v>45390</v>
      </c>
      <c r="AC45" t="s">
        <v>143</v>
      </c>
      <c r="AD45" t="s">
        <v>181</v>
      </c>
      <c r="AE45">
        <v>1</v>
      </c>
      <c r="AF45" t="s">
        <v>182</v>
      </c>
    </row>
    <row r="46" spans="1:32" customFormat="1" ht="13.5">
      <c r="A46" t="s">
        <v>412</v>
      </c>
      <c r="B46" t="s">
        <v>79</v>
      </c>
      <c r="C46" t="s">
        <v>413</v>
      </c>
      <c r="D46" t="s">
        <v>414</v>
      </c>
      <c r="E46" t="s">
        <v>415</v>
      </c>
      <c r="F46" t="s">
        <v>329</v>
      </c>
      <c r="G46" t="s">
        <v>177</v>
      </c>
      <c r="H46" t="s">
        <v>12</v>
      </c>
      <c r="I46" t="s">
        <v>127</v>
      </c>
      <c r="J46" t="s">
        <v>416</v>
      </c>
      <c r="K46" t="s">
        <v>197</v>
      </c>
      <c r="L46">
        <v>1</v>
      </c>
      <c r="M46">
        <v>1</v>
      </c>
      <c r="N46" s="92">
        <v>45356</v>
      </c>
      <c r="O46" s="92">
        <v>45405</v>
      </c>
      <c r="P46" s="92">
        <v>45407</v>
      </c>
      <c r="Q46">
        <v>0</v>
      </c>
      <c r="R46" t="s">
        <v>80</v>
      </c>
      <c r="S46" t="s">
        <v>261</v>
      </c>
      <c r="T46" t="s">
        <v>144</v>
      </c>
      <c r="U46" t="s">
        <v>81</v>
      </c>
      <c r="V46" t="s">
        <v>82</v>
      </c>
      <c r="W46" t="s">
        <v>82</v>
      </c>
      <c r="X46" t="s">
        <v>83</v>
      </c>
      <c r="Y46" t="s">
        <v>179</v>
      </c>
      <c r="Z46" t="s">
        <v>180</v>
      </c>
      <c r="AA46">
        <v>15</v>
      </c>
      <c r="AB46" s="92">
        <v>45390</v>
      </c>
      <c r="AC46" t="s">
        <v>143</v>
      </c>
      <c r="AD46" t="s">
        <v>181</v>
      </c>
      <c r="AE46">
        <v>1</v>
      </c>
      <c r="AF46" t="s">
        <v>182</v>
      </c>
    </row>
    <row r="47" spans="1:32" customFormat="1" ht="13.5">
      <c r="A47" t="s">
        <v>327</v>
      </c>
      <c r="B47" t="s">
        <v>79</v>
      </c>
      <c r="C47" t="s">
        <v>381</v>
      </c>
      <c r="D47" t="s">
        <v>382</v>
      </c>
      <c r="E47" t="s">
        <v>328</v>
      </c>
      <c r="F47" t="s">
        <v>329</v>
      </c>
      <c r="G47" t="s">
        <v>177</v>
      </c>
      <c r="H47" t="s">
        <v>12</v>
      </c>
      <c r="I47" t="s">
        <v>127</v>
      </c>
      <c r="J47" t="s">
        <v>330</v>
      </c>
      <c r="K47" t="s">
        <v>197</v>
      </c>
      <c r="L47">
        <v>1</v>
      </c>
      <c r="M47">
        <v>1</v>
      </c>
      <c r="N47" s="92">
        <v>45345</v>
      </c>
      <c r="O47" s="92">
        <v>45394</v>
      </c>
      <c r="P47" s="92">
        <v>45395</v>
      </c>
      <c r="Q47">
        <v>0</v>
      </c>
      <c r="R47" t="s">
        <v>80</v>
      </c>
      <c r="S47" t="s">
        <v>191</v>
      </c>
      <c r="T47" t="s">
        <v>204</v>
      </c>
      <c r="U47" t="s">
        <v>81</v>
      </c>
      <c r="V47" t="s">
        <v>82</v>
      </c>
      <c r="W47" t="s">
        <v>82</v>
      </c>
      <c r="X47" t="s">
        <v>83</v>
      </c>
      <c r="Y47" t="s">
        <v>179</v>
      </c>
      <c r="Z47" t="s">
        <v>180</v>
      </c>
      <c r="AA47">
        <v>4</v>
      </c>
      <c r="AB47" s="92">
        <v>45390</v>
      </c>
      <c r="AC47" t="s">
        <v>143</v>
      </c>
      <c r="AD47" t="s">
        <v>181</v>
      </c>
      <c r="AE47">
        <v>1</v>
      </c>
      <c r="AF47" t="s">
        <v>182</v>
      </c>
    </row>
    <row r="48" spans="1:32" customFormat="1" ht="13.5">
      <c r="A48" t="s">
        <v>121</v>
      </c>
      <c r="B48" t="s">
        <v>79</v>
      </c>
      <c r="C48" t="s">
        <v>384</v>
      </c>
      <c r="D48" t="s">
        <v>385</v>
      </c>
      <c r="E48" t="s">
        <v>386</v>
      </c>
      <c r="F48" t="s">
        <v>387</v>
      </c>
      <c r="G48" t="s">
        <v>177</v>
      </c>
      <c r="H48" t="s">
        <v>12</v>
      </c>
      <c r="I48" t="s">
        <v>91</v>
      </c>
      <c r="J48" t="s">
        <v>94</v>
      </c>
      <c r="K48" t="s">
        <v>187</v>
      </c>
      <c r="L48">
        <v>2</v>
      </c>
      <c r="M48">
        <v>2</v>
      </c>
      <c r="N48" s="92">
        <v>45352</v>
      </c>
      <c r="O48" s="92">
        <v>45417</v>
      </c>
      <c r="P48" s="92">
        <v>45418</v>
      </c>
      <c r="Q48">
        <v>4</v>
      </c>
      <c r="R48" t="s">
        <v>80</v>
      </c>
      <c r="S48" t="s">
        <v>388</v>
      </c>
      <c r="T48" t="s">
        <v>135</v>
      </c>
      <c r="U48" t="s">
        <v>81</v>
      </c>
      <c r="V48" t="s">
        <v>82</v>
      </c>
      <c r="W48" t="s">
        <v>82</v>
      </c>
      <c r="X48" t="s">
        <v>83</v>
      </c>
      <c r="Y48" t="s">
        <v>185</v>
      </c>
      <c r="Z48" t="s">
        <v>180</v>
      </c>
      <c r="AA48">
        <v>27</v>
      </c>
      <c r="AB48" s="92">
        <v>45390</v>
      </c>
      <c r="AC48" t="s">
        <v>143</v>
      </c>
      <c r="AD48" t="s">
        <v>181</v>
      </c>
      <c r="AE48">
        <v>3</v>
      </c>
      <c r="AF48" t="s">
        <v>188</v>
      </c>
    </row>
    <row r="49" spans="1:32" customFormat="1" ht="13.5">
      <c r="A49" t="s">
        <v>417</v>
      </c>
      <c r="B49" t="s">
        <v>84</v>
      </c>
      <c r="C49" t="s">
        <v>418</v>
      </c>
      <c r="D49" t="s">
        <v>419</v>
      </c>
      <c r="E49" t="s">
        <v>267</v>
      </c>
      <c r="F49" t="s">
        <v>268</v>
      </c>
      <c r="G49" t="s">
        <v>177</v>
      </c>
      <c r="H49" t="s">
        <v>19</v>
      </c>
      <c r="I49" t="s">
        <v>269</v>
      </c>
      <c r="J49" t="s">
        <v>270</v>
      </c>
      <c r="K49" t="s">
        <v>271</v>
      </c>
      <c r="L49">
        <v>1</v>
      </c>
      <c r="M49">
        <v>1</v>
      </c>
      <c r="N49" s="92">
        <v>45355</v>
      </c>
      <c r="O49" s="92">
        <v>45408</v>
      </c>
      <c r="P49" s="92">
        <v>45411</v>
      </c>
      <c r="Q49">
        <v>0</v>
      </c>
      <c r="R49" t="s">
        <v>80</v>
      </c>
      <c r="S49" t="s">
        <v>420</v>
      </c>
      <c r="T49" t="s">
        <v>128</v>
      </c>
      <c r="U49" t="s">
        <v>81</v>
      </c>
      <c r="V49" t="s">
        <v>82</v>
      </c>
      <c r="W49" t="s">
        <v>82</v>
      </c>
      <c r="X49" t="s">
        <v>83</v>
      </c>
      <c r="Y49" t="s">
        <v>185</v>
      </c>
      <c r="Z49" t="s">
        <v>180</v>
      </c>
      <c r="AA49">
        <v>18</v>
      </c>
      <c r="AB49" s="92">
        <v>45390</v>
      </c>
      <c r="AC49" t="s">
        <v>143</v>
      </c>
      <c r="AD49" t="s">
        <v>181</v>
      </c>
      <c r="AE49">
        <v>2</v>
      </c>
      <c r="AF49" t="s">
        <v>262</v>
      </c>
    </row>
    <row r="50" spans="1:32" customFormat="1" ht="13.5">
      <c r="A50" t="s">
        <v>421</v>
      </c>
      <c r="B50" t="s">
        <v>84</v>
      </c>
      <c r="C50" t="s">
        <v>422</v>
      </c>
      <c r="D50" t="s">
        <v>423</v>
      </c>
      <c r="E50" t="s">
        <v>424</v>
      </c>
      <c r="F50" t="s">
        <v>425</v>
      </c>
      <c r="G50" t="s">
        <v>177</v>
      </c>
      <c r="I50" t="s">
        <v>426</v>
      </c>
      <c r="J50" t="s">
        <v>427</v>
      </c>
      <c r="K50" t="s">
        <v>428</v>
      </c>
      <c r="L50">
        <v>1</v>
      </c>
      <c r="M50">
        <v>1</v>
      </c>
      <c r="N50" s="92">
        <v>45355</v>
      </c>
      <c r="O50" s="92">
        <v>45405</v>
      </c>
      <c r="P50" s="92">
        <v>45407</v>
      </c>
      <c r="Q50">
        <v>0</v>
      </c>
      <c r="R50" t="s">
        <v>80</v>
      </c>
      <c r="S50" t="s">
        <v>191</v>
      </c>
      <c r="T50" t="s">
        <v>128</v>
      </c>
      <c r="U50" t="s">
        <v>81</v>
      </c>
      <c r="V50" t="s">
        <v>82</v>
      </c>
      <c r="W50" t="s">
        <v>82</v>
      </c>
      <c r="X50" t="s">
        <v>83</v>
      </c>
      <c r="Y50" t="s">
        <v>185</v>
      </c>
      <c r="Z50" t="s">
        <v>180</v>
      </c>
      <c r="AA50">
        <v>15</v>
      </c>
      <c r="AB50" s="92">
        <v>45390</v>
      </c>
      <c r="AC50" t="s">
        <v>143</v>
      </c>
      <c r="AD50" t="s">
        <v>181</v>
      </c>
      <c r="AE50">
        <v>2</v>
      </c>
      <c r="AF50" t="s">
        <v>262</v>
      </c>
    </row>
    <row r="51" spans="1:32" customFormat="1" ht="13.5">
      <c r="A51" t="s">
        <v>429</v>
      </c>
      <c r="B51" t="s">
        <v>84</v>
      </c>
      <c r="C51" t="s">
        <v>430</v>
      </c>
      <c r="D51" t="s">
        <v>431</v>
      </c>
      <c r="E51" t="s">
        <v>267</v>
      </c>
      <c r="F51" t="s">
        <v>268</v>
      </c>
      <c r="G51" t="s">
        <v>177</v>
      </c>
      <c r="H51" t="s">
        <v>4</v>
      </c>
      <c r="I51" t="s">
        <v>432</v>
      </c>
      <c r="J51" t="s">
        <v>270</v>
      </c>
      <c r="K51" t="s">
        <v>433</v>
      </c>
      <c r="L51">
        <v>1</v>
      </c>
      <c r="M51">
        <v>1</v>
      </c>
      <c r="N51" s="92">
        <v>45355</v>
      </c>
      <c r="O51" s="92">
        <v>45408</v>
      </c>
      <c r="P51" s="92">
        <v>45411</v>
      </c>
      <c r="Q51">
        <v>2</v>
      </c>
      <c r="R51" t="s">
        <v>80</v>
      </c>
      <c r="S51" t="s">
        <v>420</v>
      </c>
      <c r="T51" t="s">
        <v>128</v>
      </c>
      <c r="U51" t="s">
        <v>81</v>
      </c>
      <c r="V51" t="s">
        <v>82</v>
      </c>
      <c r="W51" t="s">
        <v>82</v>
      </c>
      <c r="X51" t="s">
        <v>83</v>
      </c>
      <c r="Y51" t="s">
        <v>185</v>
      </c>
      <c r="Z51" t="s">
        <v>180</v>
      </c>
      <c r="AA51">
        <v>18</v>
      </c>
      <c r="AB51" s="92">
        <v>45390</v>
      </c>
      <c r="AC51" t="s">
        <v>143</v>
      </c>
      <c r="AD51" t="s">
        <v>181</v>
      </c>
      <c r="AE51">
        <v>3</v>
      </c>
      <c r="AF51" t="s">
        <v>188</v>
      </c>
    </row>
    <row r="52" spans="1:33" customFormat="1" ht="13.5">
      <c r="A52" t="s">
        <v>579</v>
      </c>
      <c r="B52" t="s">
        <v>79</v>
      </c>
      <c r="C52" t="s">
        <v>581</v>
      </c>
      <c r="D52" t="s">
        <v>582</v>
      </c>
      <c r="E52" t="s">
        <v>475</v>
      </c>
      <c r="F52" t="s">
        <v>583</v>
      </c>
      <c r="G52" t="s">
        <v>177</v>
      </c>
      <c r="H52" t="s">
        <v>0</v>
      </c>
      <c r="I52" t="s">
        <v>584</v>
      </c>
      <c r="J52" t="s">
        <v>90</v>
      </c>
      <c r="K52" t="s">
        <v>585</v>
      </c>
      <c r="L52">
        <v>2</v>
      </c>
      <c r="M52">
        <v>2</v>
      </c>
      <c r="N52" s="92">
        <v>45384</v>
      </c>
      <c r="O52" s="92">
        <v>45400</v>
      </c>
      <c r="P52" s="92">
        <v>45536</v>
      </c>
      <c r="Q52">
        <v>0</v>
      </c>
      <c r="R52" t="s">
        <v>80</v>
      </c>
      <c r="S52" t="s">
        <v>586</v>
      </c>
      <c r="T52" t="s">
        <v>128</v>
      </c>
      <c r="U52" t="s">
        <v>81</v>
      </c>
      <c r="V52" t="s">
        <v>82</v>
      </c>
      <c r="W52" t="s">
        <v>82</v>
      </c>
      <c r="X52" t="s">
        <v>83</v>
      </c>
      <c r="Y52" t="s">
        <v>179</v>
      </c>
      <c r="Z52" t="s">
        <v>180</v>
      </c>
      <c r="AA52">
        <v>10</v>
      </c>
      <c r="AB52" s="92">
        <v>45390</v>
      </c>
      <c r="AC52" t="s">
        <v>143</v>
      </c>
      <c r="AD52" t="s">
        <v>181</v>
      </c>
      <c r="AE52">
        <v>1</v>
      </c>
      <c r="AF52" t="s">
        <v>182</v>
      </c>
      <c r="AG52" t="s">
        <v>580</v>
      </c>
    </row>
    <row r="53" spans="1:32" customFormat="1" ht="13.5">
      <c r="A53" t="s">
        <v>304</v>
      </c>
      <c r="B53" t="s">
        <v>84</v>
      </c>
      <c r="C53" t="s">
        <v>456</v>
      </c>
      <c r="D53" t="s">
        <v>457</v>
      </c>
      <c r="E53" t="s">
        <v>305</v>
      </c>
      <c r="F53" t="s">
        <v>306</v>
      </c>
      <c r="G53" t="s">
        <v>177</v>
      </c>
      <c r="H53" t="s">
        <v>3</v>
      </c>
      <c r="I53" t="s">
        <v>88</v>
      </c>
      <c r="J53" t="s">
        <v>137</v>
      </c>
      <c r="K53" t="s">
        <v>178</v>
      </c>
      <c r="L53">
        <v>1</v>
      </c>
      <c r="M53">
        <v>1</v>
      </c>
      <c r="N53" s="92">
        <v>45358</v>
      </c>
      <c r="O53" s="92">
        <v>45394</v>
      </c>
      <c r="P53" s="92">
        <v>45395</v>
      </c>
      <c r="Q53">
        <v>7</v>
      </c>
      <c r="R53" t="s">
        <v>80</v>
      </c>
      <c r="S53" t="s">
        <v>458</v>
      </c>
      <c r="T53" t="s">
        <v>142</v>
      </c>
      <c r="U53" t="s">
        <v>81</v>
      </c>
      <c r="V53" t="s">
        <v>82</v>
      </c>
      <c r="W53" t="s">
        <v>82</v>
      </c>
      <c r="X53" t="s">
        <v>83</v>
      </c>
      <c r="Y53" t="s">
        <v>185</v>
      </c>
      <c r="Z53" t="s">
        <v>180</v>
      </c>
      <c r="AA53">
        <v>4</v>
      </c>
      <c r="AB53" s="92">
        <v>45390</v>
      </c>
      <c r="AC53" t="s">
        <v>143</v>
      </c>
      <c r="AD53" t="s">
        <v>181</v>
      </c>
      <c r="AE53">
        <v>4</v>
      </c>
      <c r="AF53" t="s">
        <v>186</v>
      </c>
    </row>
    <row r="54" spans="1:32" customFormat="1" ht="13.5">
      <c r="A54" t="s">
        <v>460</v>
      </c>
      <c r="B54" t="s">
        <v>461</v>
      </c>
      <c r="C54" t="s">
        <v>462</v>
      </c>
      <c r="D54" t="s">
        <v>463</v>
      </c>
      <c r="E54" t="s">
        <v>464</v>
      </c>
      <c r="F54" t="s">
        <v>465</v>
      </c>
      <c r="G54" t="s">
        <v>177</v>
      </c>
      <c r="H54" t="s">
        <v>459</v>
      </c>
      <c r="I54" t="s">
        <v>466</v>
      </c>
      <c r="J54" t="s">
        <v>467</v>
      </c>
      <c r="K54" t="s">
        <v>468</v>
      </c>
      <c r="L54">
        <v>1</v>
      </c>
      <c r="M54">
        <v>1</v>
      </c>
      <c r="N54" s="92">
        <v>45362</v>
      </c>
      <c r="O54" s="92">
        <v>45410</v>
      </c>
      <c r="P54" s="92">
        <v>45536</v>
      </c>
      <c r="Q54">
        <v>0</v>
      </c>
      <c r="R54" t="s">
        <v>80</v>
      </c>
      <c r="S54" t="s">
        <v>469</v>
      </c>
      <c r="T54" t="s">
        <v>143</v>
      </c>
      <c r="U54" t="s">
        <v>81</v>
      </c>
      <c r="V54" t="s">
        <v>82</v>
      </c>
      <c r="W54" t="s">
        <v>82</v>
      </c>
      <c r="X54" t="s">
        <v>83</v>
      </c>
      <c r="Y54" t="s">
        <v>179</v>
      </c>
      <c r="Z54" t="s">
        <v>180</v>
      </c>
      <c r="AA54">
        <v>20</v>
      </c>
      <c r="AB54" s="92">
        <v>45390</v>
      </c>
      <c r="AC54" t="s">
        <v>143</v>
      </c>
      <c r="AD54" t="s">
        <v>181</v>
      </c>
      <c r="AE54">
        <v>1</v>
      </c>
      <c r="AF54" t="s">
        <v>182</v>
      </c>
    </row>
    <row r="55" spans="1:32" customFormat="1" ht="13.5">
      <c r="A55" t="s">
        <v>499</v>
      </c>
      <c r="B55" t="s">
        <v>84</v>
      </c>
      <c r="C55" t="s">
        <v>500</v>
      </c>
      <c r="D55" t="s">
        <v>501</v>
      </c>
      <c r="E55" t="s">
        <v>502</v>
      </c>
      <c r="F55" t="s">
        <v>503</v>
      </c>
      <c r="G55" t="s">
        <v>177</v>
      </c>
      <c r="H55" t="s">
        <v>118</v>
      </c>
      <c r="I55" t="s">
        <v>504</v>
      </c>
      <c r="J55" t="s">
        <v>505</v>
      </c>
      <c r="K55" t="s">
        <v>506</v>
      </c>
      <c r="L55">
        <v>1</v>
      </c>
      <c r="M55">
        <v>1</v>
      </c>
      <c r="N55" s="92">
        <v>45373</v>
      </c>
      <c r="O55" s="92">
        <v>45413</v>
      </c>
      <c r="P55" s="92">
        <v>45537</v>
      </c>
      <c r="Q55">
        <v>6</v>
      </c>
      <c r="R55" t="s">
        <v>80</v>
      </c>
      <c r="S55" t="s">
        <v>383</v>
      </c>
      <c r="T55" t="s">
        <v>204</v>
      </c>
      <c r="U55" t="s">
        <v>81</v>
      </c>
      <c r="V55" t="s">
        <v>82</v>
      </c>
      <c r="W55" t="s">
        <v>82</v>
      </c>
      <c r="X55" t="s">
        <v>83</v>
      </c>
      <c r="Y55" t="s">
        <v>185</v>
      </c>
      <c r="Z55" t="s">
        <v>180</v>
      </c>
      <c r="AA55">
        <v>23</v>
      </c>
      <c r="AB55" s="92">
        <v>45390</v>
      </c>
      <c r="AC55" t="s">
        <v>143</v>
      </c>
      <c r="AD55" t="s">
        <v>181</v>
      </c>
      <c r="AE55">
        <v>4</v>
      </c>
      <c r="AF55" t="s">
        <v>186</v>
      </c>
    </row>
    <row r="56" spans="1:32" customFormat="1" ht="13.5">
      <c r="A56" t="s">
        <v>479</v>
      </c>
      <c r="B56" t="s">
        <v>79</v>
      </c>
      <c r="C56" t="s">
        <v>480</v>
      </c>
      <c r="D56" t="s">
        <v>481</v>
      </c>
      <c r="E56" t="s">
        <v>482</v>
      </c>
      <c r="F56" t="s">
        <v>483</v>
      </c>
      <c r="G56" t="s">
        <v>177</v>
      </c>
      <c r="H56" t="s">
        <v>4</v>
      </c>
      <c r="I56" t="s">
        <v>214</v>
      </c>
      <c r="J56" t="s">
        <v>484</v>
      </c>
      <c r="K56" t="s">
        <v>215</v>
      </c>
      <c r="L56">
        <v>1</v>
      </c>
      <c r="M56">
        <v>1</v>
      </c>
      <c r="N56" s="92">
        <v>45366</v>
      </c>
      <c r="O56" s="92">
        <v>45443</v>
      </c>
      <c r="P56" s="92">
        <v>45446</v>
      </c>
      <c r="Q56">
        <v>0</v>
      </c>
      <c r="R56" t="s">
        <v>80</v>
      </c>
      <c r="S56" t="s">
        <v>191</v>
      </c>
      <c r="T56" t="s">
        <v>134</v>
      </c>
      <c r="U56" t="s">
        <v>81</v>
      </c>
      <c r="V56" t="s">
        <v>82</v>
      </c>
      <c r="W56" t="s">
        <v>82</v>
      </c>
      <c r="X56" t="s">
        <v>83</v>
      </c>
      <c r="Y56" t="s">
        <v>179</v>
      </c>
      <c r="Z56" t="s">
        <v>180</v>
      </c>
      <c r="AA56">
        <v>53</v>
      </c>
      <c r="AB56" s="92">
        <v>45390</v>
      </c>
      <c r="AC56" t="s">
        <v>143</v>
      </c>
      <c r="AD56" t="s">
        <v>181</v>
      </c>
      <c r="AE56">
        <v>1</v>
      </c>
      <c r="AF56" t="s">
        <v>182</v>
      </c>
    </row>
    <row r="57" spans="1:32" customFormat="1" ht="13.5">
      <c r="A57" t="s">
        <v>494</v>
      </c>
      <c r="B57" t="s">
        <v>79</v>
      </c>
      <c r="C57" t="s">
        <v>495</v>
      </c>
      <c r="D57" t="s">
        <v>496</v>
      </c>
      <c r="E57" t="s">
        <v>497</v>
      </c>
      <c r="F57" t="s">
        <v>498</v>
      </c>
      <c r="G57" t="s">
        <v>177</v>
      </c>
      <c r="H57" t="s">
        <v>4</v>
      </c>
      <c r="I57" t="s">
        <v>214</v>
      </c>
      <c r="J57" t="s">
        <v>484</v>
      </c>
      <c r="K57" t="s">
        <v>215</v>
      </c>
      <c r="L57">
        <v>1</v>
      </c>
      <c r="M57">
        <v>1</v>
      </c>
      <c r="N57" s="92">
        <v>45366</v>
      </c>
      <c r="O57" s="92">
        <v>45443</v>
      </c>
      <c r="P57" s="92">
        <v>45446</v>
      </c>
      <c r="Q57">
        <v>0</v>
      </c>
      <c r="R57" t="s">
        <v>80</v>
      </c>
      <c r="S57" t="s">
        <v>191</v>
      </c>
      <c r="T57" t="s">
        <v>128</v>
      </c>
      <c r="U57" t="s">
        <v>81</v>
      </c>
      <c r="V57" t="s">
        <v>82</v>
      </c>
      <c r="W57" t="s">
        <v>82</v>
      </c>
      <c r="X57" t="s">
        <v>83</v>
      </c>
      <c r="Y57" t="s">
        <v>179</v>
      </c>
      <c r="Z57" t="s">
        <v>180</v>
      </c>
      <c r="AA57">
        <v>53</v>
      </c>
      <c r="AB57" s="92">
        <v>45390</v>
      </c>
      <c r="AC57" t="s">
        <v>143</v>
      </c>
      <c r="AD57" t="s">
        <v>181</v>
      </c>
      <c r="AE57">
        <v>1</v>
      </c>
      <c r="AF57" t="s">
        <v>182</v>
      </c>
    </row>
    <row r="58" spans="1:32" customFormat="1" ht="13.5">
      <c r="A58" t="s">
        <v>293</v>
      </c>
      <c r="B58" t="s">
        <v>79</v>
      </c>
      <c r="C58" t="s">
        <v>507</v>
      </c>
      <c r="D58" t="s">
        <v>508</v>
      </c>
      <c r="E58" t="s">
        <v>294</v>
      </c>
      <c r="F58" t="s">
        <v>295</v>
      </c>
      <c r="G58" t="s">
        <v>177</v>
      </c>
      <c r="H58" t="s">
        <v>12</v>
      </c>
      <c r="I58" t="s">
        <v>91</v>
      </c>
      <c r="J58" t="s">
        <v>138</v>
      </c>
      <c r="K58" t="s">
        <v>187</v>
      </c>
      <c r="L58">
        <v>1</v>
      </c>
      <c r="M58">
        <v>1</v>
      </c>
      <c r="N58" s="92">
        <v>45369</v>
      </c>
      <c r="O58" s="92">
        <v>45409</v>
      </c>
      <c r="P58" s="92">
        <v>45416</v>
      </c>
      <c r="Q58">
        <v>0</v>
      </c>
      <c r="R58" t="s">
        <v>80</v>
      </c>
      <c r="S58" t="s">
        <v>509</v>
      </c>
      <c r="T58" t="s">
        <v>134</v>
      </c>
      <c r="U58" t="s">
        <v>81</v>
      </c>
      <c r="V58" t="s">
        <v>82</v>
      </c>
      <c r="W58" t="s">
        <v>82</v>
      </c>
      <c r="X58" t="s">
        <v>83</v>
      </c>
      <c r="Y58" t="s">
        <v>179</v>
      </c>
      <c r="Z58" t="s">
        <v>180</v>
      </c>
      <c r="AA58">
        <v>19</v>
      </c>
      <c r="AB58" s="92">
        <v>45390</v>
      </c>
      <c r="AC58" t="s">
        <v>143</v>
      </c>
      <c r="AD58" t="s">
        <v>181</v>
      </c>
      <c r="AE58">
        <v>1</v>
      </c>
      <c r="AF58" t="s">
        <v>182</v>
      </c>
    </row>
    <row r="59" spans="1:32" customFormat="1" ht="13.5">
      <c r="A59" t="s">
        <v>510</v>
      </c>
      <c r="B59" t="s">
        <v>84</v>
      </c>
      <c r="C59" t="s">
        <v>511</v>
      </c>
      <c r="D59" t="s">
        <v>512</v>
      </c>
      <c r="E59" t="s">
        <v>513</v>
      </c>
      <c r="F59" t="s">
        <v>514</v>
      </c>
      <c r="G59" t="s">
        <v>177</v>
      </c>
      <c r="H59" t="s">
        <v>119</v>
      </c>
      <c r="I59" t="s">
        <v>515</v>
      </c>
      <c r="J59" t="s">
        <v>516</v>
      </c>
      <c r="K59" t="s">
        <v>517</v>
      </c>
      <c r="L59">
        <v>1</v>
      </c>
      <c r="M59">
        <v>1</v>
      </c>
      <c r="N59" s="92">
        <v>45371</v>
      </c>
      <c r="O59" s="92">
        <v>45425</v>
      </c>
      <c r="P59" s="92">
        <v>45432</v>
      </c>
      <c r="Q59">
        <v>0</v>
      </c>
      <c r="R59" t="s">
        <v>80</v>
      </c>
      <c r="S59" t="s">
        <v>518</v>
      </c>
      <c r="T59" t="s">
        <v>134</v>
      </c>
      <c r="U59" t="s">
        <v>81</v>
      </c>
      <c r="V59" t="s">
        <v>82</v>
      </c>
      <c r="W59" t="s">
        <v>82</v>
      </c>
      <c r="X59" t="s">
        <v>83</v>
      </c>
      <c r="Y59" t="s">
        <v>185</v>
      </c>
      <c r="Z59" t="s">
        <v>180</v>
      </c>
      <c r="AA59">
        <v>35</v>
      </c>
      <c r="AB59" s="92">
        <v>45390</v>
      </c>
      <c r="AC59" t="s">
        <v>143</v>
      </c>
      <c r="AD59" t="s">
        <v>181</v>
      </c>
      <c r="AE59">
        <v>2</v>
      </c>
      <c r="AF59" t="s">
        <v>262</v>
      </c>
    </row>
    <row r="60" spans="1:32" customFormat="1" ht="13.5">
      <c r="A60" t="s">
        <v>519</v>
      </c>
      <c r="B60" t="s">
        <v>84</v>
      </c>
      <c r="C60" t="s">
        <v>520</v>
      </c>
      <c r="D60" t="s">
        <v>521</v>
      </c>
      <c r="E60" t="s">
        <v>522</v>
      </c>
      <c r="F60" t="s">
        <v>523</v>
      </c>
      <c r="G60" t="s">
        <v>177</v>
      </c>
      <c r="H60" t="s">
        <v>19</v>
      </c>
      <c r="I60" t="s">
        <v>524</v>
      </c>
      <c r="J60" t="s">
        <v>525</v>
      </c>
      <c r="K60" t="s">
        <v>526</v>
      </c>
      <c r="L60">
        <v>1</v>
      </c>
      <c r="M60">
        <v>1</v>
      </c>
      <c r="N60" s="92">
        <v>45369</v>
      </c>
      <c r="O60" s="92">
        <v>45508</v>
      </c>
      <c r="P60" s="92">
        <v>45509</v>
      </c>
      <c r="Q60">
        <v>0</v>
      </c>
      <c r="R60" t="s">
        <v>80</v>
      </c>
      <c r="S60" t="s">
        <v>527</v>
      </c>
      <c r="T60" t="s">
        <v>142</v>
      </c>
      <c r="U60" t="s">
        <v>81</v>
      </c>
      <c r="V60" t="s">
        <v>82</v>
      </c>
      <c r="W60" t="s">
        <v>82</v>
      </c>
      <c r="X60" t="s">
        <v>83</v>
      </c>
      <c r="Y60" t="s">
        <v>179</v>
      </c>
      <c r="Z60" t="s">
        <v>180</v>
      </c>
      <c r="AA60">
        <v>118</v>
      </c>
      <c r="AB60" s="92">
        <v>45390</v>
      </c>
      <c r="AC60" t="s">
        <v>143</v>
      </c>
      <c r="AD60" t="s">
        <v>181</v>
      </c>
      <c r="AE60">
        <v>1</v>
      </c>
      <c r="AF60" t="s">
        <v>182</v>
      </c>
    </row>
    <row r="61" spans="1:32" customFormat="1" ht="13.5">
      <c r="A61" t="s">
        <v>528</v>
      </c>
      <c r="B61" t="s">
        <v>84</v>
      </c>
      <c r="C61" t="s">
        <v>529</v>
      </c>
      <c r="D61" t="s">
        <v>530</v>
      </c>
      <c r="E61" t="s">
        <v>522</v>
      </c>
      <c r="F61" t="s">
        <v>523</v>
      </c>
      <c r="G61" t="s">
        <v>177</v>
      </c>
      <c r="H61" t="s">
        <v>19</v>
      </c>
      <c r="I61" t="s">
        <v>531</v>
      </c>
      <c r="J61" t="s">
        <v>525</v>
      </c>
      <c r="K61" t="s">
        <v>532</v>
      </c>
      <c r="L61">
        <v>1</v>
      </c>
      <c r="M61">
        <v>1</v>
      </c>
      <c r="N61" s="92">
        <v>45369</v>
      </c>
      <c r="O61" s="92">
        <v>45508</v>
      </c>
      <c r="P61" s="92">
        <v>45509</v>
      </c>
      <c r="Q61">
        <v>0</v>
      </c>
      <c r="R61" t="s">
        <v>80</v>
      </c>
      <c r="S61" t="s">
        <v>527</v>
      </c>
      <c r="T61" t="s">
        <v>142</v>
      </c>
      <c r="U61" t="s">
        <v>81</v>
      </c>
      <c r="V61" t="s">
        <v>82</v>
      </c>
      <c r="W61" t="s">
        <v>82</v>
      </c>
      <c r="X61" t="s">
        <v>83</v>
      </c>
      <c r="Y61" t="s">
        <v>179</v>
      </c>
      <c r="Z61" t="s">
        <v>180</v>
      </c>
      <c r="AA61">
        <v>118</v>
      </c>
      <c r="AB61" s="92">
        <v>45390</v>
      </c>
      <c r="AC61" t="s">
        <v>143</v>
      </c>
      <c r="AD61" t="s">
        <v>181</v>
      </c>
      <c r="AE61">
        <v>1</v>
      </c>
      <c r="AF61" t="s">
        <v>182</v>
      </c>
    </row>
    <row r="62" spans="1:32" customFormat="1" ht="13.5">
      <c r="A62" t="s">
        <v>533</v>
      </c>
      <c r="B62" t="s">
        <v>84</v>
      </c>
      <c r="C62" t="s">
        <v>534</v>
      </c>
      <c r="D62" t="s">
        <v>535</v>
      </c>
      <c r="E62" t="s">
        <v>522</v>
      </c>
      <c r="F62" t="s">
        <v>523</v>
      </c>
      <c r="G62" t="s">
        <v>177</v>
      </c>
      <c r="H62" t="s">
        <v>19</v>
      </c>
      <c r="I62" t="s">
        <v>536</v>
      </c>
      <c r="J62" t="s">
        <v>525</v>
      </c>
      <c r="K62" t="s">
        <v>537</v>
      </c>
      <c r="L62">
        <v>1</v>
      </c>
      <c r="M62">
        <v>1</v>
      </c>
      <c r="N62" s="92">
        <v>45369</v>
      </c>
      <c r="O62" s="92">
        <v>45508</v>
      </c>
      <c r="P62" s="92">
        <v>45509</v>
      </c>
      <c r="Q62">
        <v>0</v>
      </c>
      <c r="R62" t="s">
        <v>80</v>
      </c>
      <c r="S62" t="s">
        <v>527</v>
      </c>
      <c r="T62" t="s">
        <v>142</v>
      </c>
      <c r="U62" t="s">
        <v>81</v>
      </c>
      <c r="V62" t="s">
        <v>82</v>
      </c>
      <c r="W62" t="s">
        <v>82</v>
      </c>
      <c r="X62" t="s">
        <v>83</v>
      </c>
      <c r="Y62" t="s">
        <v>179</v>
      </c>
      <c r="Z62" t="s">
        <v>180</v>
      </c>
      <c r="AA62">
        <v>118</v>
      </c>
      <c r="AB62" s="92">
        <v>45390</v>
      </c>
      <c r="AC62" t="s">
        <v>143</v>
      </c>
      <c r="AD62" t="s">
        <v>181</v>
      </c>
      <c r="AE62">
        <v>1</v>
      </c>
      <c r="AF62" t="s">
        <v>182</v>
      </c>
    </row>
    <row r="63" spans="1:32" customFormat="1" ht="13.5">
      <c r="A63" t="s">
        <v>544</v>
      </c>
      <c r="B63" t="s">
        <v>84</v>
      </c>
      <c r="C63" t="s">
        <v>545</v>
      </c>
      <c r="D63" t="s">
        <v>546</v>
      </c>
      <c r="E63" t="s">
        <v>547</v>
      </c>
      <c r="F63" t="s">
        <v>548</v>
      </c>
      <c r="G63" t="s">
        <v>177</v>
      </c>
      <c r="H63" t="s">
        <v>2</v>
      </c>
      <c r="I63" t="s">
        <v>320</v>
      </c>
      <c r="J63" t="s">
        <v>108</v>
      </c>
      <c r="K63" t="s">
        <v>321</v>
      </c>
      <c r="L63">
        <v>1</v>
      </c>
      <c r="M63">
        <v>1</v>
      </c>
      <c r="N63" s="92">
        <v>45372</v>
      </c>
      <c r="O63" s="92">
        <v>45473</v>
      </c>
      <c r="P63" s="92">
        <v>45474</v>
      </c>
      <c r="Q63">
        <v>8</v>
      </c>
      <c r="R63" t="s">
        <v>80</v>
      </c>
      <c r="S63" t="s">
        <v>191</v>
      </c>
      <c r="T63" t="s">
        <v>134</v>
      </c>
      <c r="U63" t="s">
        <v>81</v>
      </c>
      <c r="V63" t="s">
        <v>82</v>
      </c>
      <c r="W63" t="s">
        <v>82</v>
      </c>
      <c r="X63" t="s">
        <v>83</v>
      </c>
      <c r="Y63" t="s">
        <v>185</v>
      </c>
      <c r="Z63" t="s">
        <v>180</v>
      </c>
      <c r="AA63">
        <v>83</v>
      </c>
      <c r="AB63" s="92">
        <v>45390</v>
      </c>
      <c r="AC63" t="s">
        <v>143</v>
      </c>
      <c r="AD63" t="s">
        <v>181</v>
      </c>
      <c r="AE63">
        <v>4</v>
      </c>
      <c r="AF63" t="s">
        <v>186</v>
      </c>
    </row>
    <row r="64" spans="1:32" customFormat="1" ht="13.5">
      <c r="A64" t="s">
        <v>448</v>
      </c>
      <c r="B64" t="s">
        <v>79</v>
      </c>
      <c r="C64" t="s">
        <v>549</v>
      </c>
      <c r="D64" t="s">
        <v>550</v>
      </c>
      <c r="E64" t="s">
        <v>449</v>
      </c>
      <c r="F64" t="s">
        <v>450</v>
      </c>
      <c r="G64" t="s">
        <v>177</v>
      </c>
      <c r="H64" t="s">
        <v>14</v>
      </c>
      <c r="I64" t="s">
        <v>451</v>
      </c>
      <c r="J64" t="s">
        <v>452</v>
      </c>
      <c r="K64" t="s">
        <v>453</v>
      </c>
      <c r="L64">
        <v>1</v>
      </c>
      <c r="M64">
        <v>1</v>
      </c>
      <c r="N64" s="92">
        <v>45372</v>
      </c>
      <c r="O64" s="92">
        <v>45406</v>
      </c>
      <c r="P64" s="92">
        <v>45408</v>
      </c>
      <c r="Q64">
        <v>1</v>
      </c>
      <c r="R64" t="s">
        <v>80</v>
      </c>
      <c r="S64" t="s">
        <v>551</v>
      </c>
      <c r="T64" t="s">
        <v>128</v>
      </c>
      <c r="U64" t="s">
        <v>81</v>
      </c>
      <c r="V64" t="s">
        <v>82</v>
      </c>
      <c r="W64" t="s">
        <v>82</v>
      </c>
      <c r="X64" t="s">
        <v>83</v>
      </c>
      <c r="Y64" t="s">
        <v>185</v>
      </c>
      <c r="Z64" t="s">
        <v>180</v>
      </c>
      <c r="AA64">
        <v>16</v>
      </c>
      <c r="AB64" s="92">
        <v>45390</v>
      </c>
      <c r="AC64" t="s">
        <v>143</v>
      </c>
      <c r="AD64" t="s">
        <v>181</v>
      </c>
      <c r="AE64">
        <v>3</v>
      </c>
      <c r="AF64" t="s">
        <v>188</v>
      </c>
    </row>
    <row r="65" spans="1:32" customFormat="1" ht="13.5">
      <c r="A65" t="s">
        <v>454</v>
      </c>
      <c r="B65" t="s">
        <v>79</v>
      </c>
      <c r="C65" t="s">
        <v>552</v>
      </c>
      <c r="D65" t="s">
        <v>553</v>
      </c>
      <c r="E65" t="s">
        <v>449</v>
      </c>
      <c r="F65" t="s">
        <v>455</v>
      </c>
      <c r="G65" t="s">
        <v>177</v>
      </c>
      <c r="H65" t="s">
        <v>14</v>
      </c>
      <c r="I65" t="s">
        <v>451</v>
      </c>
      <c r="J65" t="s">
        <v>452</v>
      </c>
      <c r="K65" t="s">
        <v>453</v>
      </c>
      <c r="L65">
        <v>1</v>
      </c>
      <c r="M65">
        <v>1</v>
      </c>
      <c r="N65" s="92">
        <v>45372</v>
      </c>
      <c r="O65" s="92">
        <v>45406</v>
      </c>
      <c r="P65" s="92">
        <v>45408</v>
      </c>
      <c r="Q65">
        <v>1</v>
      </c>
      <c r="R65" t="s">
        <v>80</v>
      </c>
      <c r="S65" t="s">
        <v>551</v>
      </c>
      <c r="T65" t="s">
        <v>128</v>
      </c>
      <c r="U65" t="s">
        <v>81</v>
      </c>
      <c r="V65" t="s">
        <v>82</v>
      </c>
      <c r="W65" t="s">
        <v>82</v>
      </c>
      <c r="X65" t="s">
        <v>83</v>
      </c>
      <c r="Y65" t="s">
        <v>185</v>
      </c>
      <c r="Z65" t="s">
        <v>180</v>
      </c>
      <c r="AA65">
        <v>16</v>
      </c>
      <c r="AB65" s="92">
        <v>45390</v>
      </c>
      <c r="AC65" t="s">
        <v>143</v>
      </c>
      <c r="AD65" t="s">
        <v>181</v>
      </c>
      <c r="AE65">
        <v>3</v>
      </c>
      <c r="AF65" t="s">
        <v>188</v>
      </c>
    </row>
    <row r="66" spans="1:32" customFormat="1" ht="13.5">
      <c r="A66" t="s">
        <v>376</v>
      </c>
      <c r="B66" t="s">
        <v>84</v>
      </c>
      <c r="C66" t="s">
        <v>554</v>
      </c>
      <c r="D66" t="s">
        <v>555</v>
      </c>
      <c r="E66" t="s">
        <v>377</v>
      </c>
      <c r="F66" t="s">
        <v>378</v>
      </c>
      <c r="G66" t="s">
        <v>177</v>
      </c>
      <c r="H66" t="s">
        <v>12</v>
      </c>
      <c r="I66" t="s">
        <v>379</v>
      </c>
      <c r="J66" t="s">
        <v>90</v>
      </c>
      <c r="K66" t="s">
        <v>380</v>
      </c>
      <c r="L66">
        <v>8</v>
      </c>
      <c r="M66">
        <v>8</v>
      </c>
      <c r="N66" s="92">
        <v>45373</v>
      </c>
      <c r="O66" s="92">
        <v>45415</v>
      </c>
      <c r="P66" s="92">
        <v>45536</v>
      </c>
      <c r="Q66">
        <v>0</v>
      </c>
      <c r="R66" t="s">
        <v>80</v>
      </c>
      <c r="S66" t="s">
        <v>556</v>
      </c>
      <c r="T66" t="s">
        <v>128</v>
      </c>
      <c r="U66" t="s">
        <v>81</v>
      </c>
      <c r="V66" t="s">
        <v>82</v>
      </c>
      <c r="W66" t="s">
        <v>82</v>
      </c>
      <c r="X66" t="s">
        <v>83</v>
      </c>
      <c r="Y66" t="s">
        <v>179</v>
      </c>
      <c r="Z66" t="s">
        <v>180</v>
      </c>
      <c r="AA66">
        <v>25</v>
      </c>
      <c r="AB66" s="92">
        <v>45390</v>
      </c>
      <c r="AC66" t="s">
        <v>143</v>
      </c>
      <c r="AD66" t="s">
        <v>181</v>
      </c>
      <c r="AE66">
        <v>1</v>
      </c>
      <c r="AF66" t="s">
        <v>182</v>
      </c>
    </row>
    <row r="67" spans="1:32" customFormat="1" ht="13.5">
      <c r="A67" t="s">
        <v>359</v>
      </c>
      <c r="B67" t="s">
        <v>79</v>
      </c>
      <c r="C67" t="s">
        <v>557</v>
      </c>
      <c r="D67" t="s">
        <v>558</v>
      </c>
      <c r="E67" t="s">
        <v>559</v>
      </c>
      <c r="F67" t="s">
        <v>360</v>
      </c>
      <c r="G67" t="s">
        <v>177</v>
      </c>
      <c r="H67" t="s">
        <v>9</v>
      </c>
      <c r="I67" t="s">
        <v>86</v>
      </c>
      <c r="J67" t="s">
        <v>87</v>
      </c>
      <c r="K67" t="s">
        <v>192</v>
      </c>
      <c r="L67">
        <v>1</v>
      </c>
      <c r="M67">
        <v>1</v>
      </c>
      <c r="N67" s="92">
        <v>45373</v>
      </c>
      <c r="O67" s="92">
        <v>45401</v>
      </c>
      <c r="P67" s="92">
        <v>45408</v>
      </c>
      <c r="Q67">
        <v>0</v>
      </c>
      <c r="R67" t="s">
        <v>80</v>
      </c>
      <c r="S67" t="s">
        <v>361</v>
      </c>
      <c r="T67" t="s">
        <v>144</v>
      </c>
      <c r="U67" t="s">
        <v>81</v>
      </c>
      <c r="V67" t="s">
        <v>82</v>
      </c>
      <c r="W67" t="s">
        <v>82</v>
      </c>
      <c r="X67" t="s">
        <v>83</v>
      </c>
      <c r="Y67" t="s">
        <v>179</v>
      </c>
      <c r="Z67" t="s">
        <v>180</v>
      </c>
      <c r="AA67">
        <v>11</v>
      </c>
      <c r="AB67" s="92">
        <v>45390</v>
      </c>
      <c r="AC67" t="s">
        <v>143</v>
      </c>
      <c r="AD67" t="s">
        <v>181</v>
      </c>
      <c r="AE67">
        <v>1</v>
      </c>
      <c r="AF67" t="s">
        <v>182</v>
      </c>
    </row>
    <row r="68" spans="1:32" customFormat="1" ht="13.5">
      <c r="A68" t="s">
        <v>560</v>
      </c>
      <c r="B68" t="s">
        <v>84</v>
      </c>
      <c r="C68" t="s">
        <v>561</v>
      </c>
      <c r="D68" t="s">
        <v>562</v>
      </c>
      <c r="E68" t="s">
        <v>563</v>
      </c>
      <c r="F68" t="s">
        <v>564</v>
      </c>
      <c r="G68" t="s">
        <v>177</v>
      </c>
      <c r="H68" t="s">
        <v>14</v>
      </c>
      <c r="I68" t="s">
        <v>565</v>
      </c>
      <c r="J68" t="s">
        <v>566</v>
      </c>
      <c r="K68" t="s">
        <v>567</v>
      </c>
      <c r="L68">
        <v>1</v>
      </c>
      <c r="M68">
        <v>1</v>
      </c>
      <c r="N68" s="92">
        <v>45373</v>
      </c>
      <c r="O68" s="92">
        <v>45534</v>
      </c>
      <c r="P68" s="92">
        <v>45537</v>
      </c>
      <c r="Q68">
        <v>0</v>
      </c>
      <c r="R68" t="s">
        <v>80</v>
      </c>
      <c r="S68" t="s">
        <v>191</v>
      </c>
      <c r="T68" t="s">
        <v>143</v>
      </c>
      <c r="U68" t="s">
        <v>81</v>
      </c>
      <c r="V68" t="s">
        <v>82</v>
      </c>
      <c r="W68" t="s">
        <v>82</v>
      </c>
      <c r="X68" t="s">
        <v>83</v>
      </c>
      <c r="Y68" t="s">
        <v>179</v>
      </c>
      <c r="Z68" t="s">
        <v>180</v>
      </c>
      <c r="AA68">
        <v>144</v>
      </c>
      <c r="AB68" s="92">
        <v>45390</v>
      </c>
      <c r="AC68" t="s">
        <v>143</v>
      </c>
      <c r="AD68" t="s">
        <v>181</v>
      </c>
      <c r="AE68">
        <v>1</v>
      </c>
      <c r="AF68" t="s">
        <v>182</v>
      </c>
    </row>
    <row r="69" spans="1:32" customFormat="1" ht="13.5">
      <c r="A69" t="s">
        <v>568</v>
      </c>
      <c r="B69" t="s">
        <v>84</v>
      </c>
      <c r="C69" t="s">
        <v>569</v>
      </c>
      <c r="D69" t="s">
        <v>570</v>
      </c>
      <c r="E69" t="s">
        <v>571</v>
      </c>
      <c r="F69" t="s">
        <v>572</v>
      </c>
      <c r="G69" t="s">
        <v>177</v>
      </c>
      <c r="H69" t="s">
        <v>3</v>
      </c>
      <c r="I69" t="s">
        <v>88</v>
      </c>
      <c r="J69" t="s">
        <v>573</v>
      </c>
      <c r="K69" t="s">
        <v>178</v>
      </c>
      <c r="L69">
        <v>2</v>
      </c>
      <c r="M69">
        <v>2</v>
      </c>
      <c r="N69" s="92">
        <v>45373</v>
      </c>
      <c r="O69" s="92">
        <v>45412</v>
      </c>
      <c r="P69" s="92">
        <v>45460</v>
      </c>
      <c r="Q69">
        <v>9</v>
      </c>
      <c r="R69" t="s">
        <v>80</v>
      </c>
      <c r="S69" t="s">
        <v>574</v>
      </c>
      <c r="T69" t="s">
        <v>204</v>
      </c>
      <c r="U69" t="s">
        <v>81</v>
      </c>
      <c r="V69" t="s">
        <v>82</v>
      </c>
      <c r="W69" t="s">
        <v>82</v>
      </c>
      <c r="X69" t="s">
        <v>83</v>
      </c>
      <c r="Y69" t="s">
        <v>185</v>
      </c>
      <c r="Z69" t="s">
        <v>180</v>
      </c>
      <c r="AA69">
        <v>22</v>
      </c>
      <c r="AB69" s="92">
        <v>45390</v>
      </c>
      <c r="AC69" t="s">
        <v>143</v>
      </c>
      <c r="AD69" t="s">
        <v>181</v>
      </c>
      <c r="AE69">
        <v>4</v>
      </c>
      <c r="AF69" t="s">
        <v>186</v>
      </c>
    </row>
    <row r="70" spans="1:33" customFormat="1" ht="13.5">
      <c r="A70" t="s">
        <v>587</v>
      </c>
      <c r="B70" t="s">
        <v>79</v>
      </c>
      <c r="C70" t="s">
        <v>588</v>
      </c>
      <c r="D70" t="s">
        <v>589</v>
      </c>
      <c r="E70" t="s">
        <v>370</v>
      </c>
      <c r="F70" t="s">
        <v>371</v>
      </c>
      <c r="G70" t="s">
        <v>177</v>
      </c>
      <c r="H70" t="s">
        <v>11</v>
      </c>
      <c r="I70" t="s">
        <v>132</v>
      </c>
      <c r="J70" t="s">
        <v>366</v>
      </c>
      <c r="K70" t="s">
        <v>183</v>
      </c>
      <c r="L70">
        <v>1</v>
      </c>
      <c r="M70">
        <v>1</v>
      </c>
      <c r="N70" s="92">
        <v>45378</v>
      </c>
      <c r="O70" s="92">
        <v>45504</v>
      </c>
      <c r="P70" s="92">
        <v>45544</v>
      </c>
      <c r="Q70">
        <v>0</v>
      </c>
      <c r="R70" t="s">
        <v>80</v>
      </c>
      <c r="S70" t="s">
        <v>261</v>
      </c>
      <c r="T70" t="s">
        <v>204</v>
      </c>
      <c r="U70" t="s">
        <v>81</v>
      </c>
      <c r="V70" t="s">
        <v>82</v>
      </c>
      <c r="W70" t="s">
        <v>82</v>
      </c>
      <c r="X70" t="s">
        <v>83</v>
      </c>
      <c r="Y70" t="s">
        <v>185</v>
      </c>
      <c r="Z70" t="s">
        <v>180</v>
      </c>
      <c r="AA70">
        <v>114</v>
      </c>
      <c r="AB70" s="92">
        <v>45390</v>
      </c>
      <c r="AC70" t="s">
        <v>143</v>
      </c>
      <c r="AD70" t="s">
        <v>181</v>
      </c>
      <c r="AE70">
        <v>2</v>
      </c>
      <c r="AF70" t="s">
        <v>262</v>
      </c>
      <c r="AG70" t="s">
        <v>580</v>
      </c>
    </row>
    <row r="71" spans="1:33" customFormat="1" ht="13.5">
      <c r="A71" t="s">
        <v>85</v>
      </c>
      <c r="B71" t="s">
        <v>79</v>
      </c>
      <c r="C71" t="s">
        <v>590</v>
      </c>
      <c r="D71" t="s">
        <v>591</v>
      </c>
      <c r="E71" t="s">
        <v>111</v>
      </c>
      <c r="F71" t="s">
        <v>106</v>
      </c>
      <c r="G71" t="s">
        <v>177</v>
      </c>
      <c r="H71" t="s">
        <v>9</v>
      </c>
      <c r="I71" t="s">
        <v>86</v>
      </c>
      <c r="J71" t="s">
        <v>87</v>
      </c>
      <c r="K71" t="s">
        <v>192</v>
      </c>
      <c r="L71">
        <v>1</v>
      </c>
      <c r="M71">
        <v>1</v>
      </c>
      <c r="N71" s="92">
        <v>45379</v>
      </c>
      <c r="O71" s="92">
        <v>45407</v>
      </c>
      <c r="P71" s="92">
        <v>45414</v>
      </c>
      <c r="Q71">
        <v>0</v>
      </c>
      <c r="R71" t="s">
        <v>80</v>
      </c>
      <c r="S71" t="s">
        <v>592</v>
      </c>
      <c r="T71" t="s">
        <v>144</v>
      </c>
      <c r="U71" t="s">
        <v>81</v>
      </c>
      <c r="V71" t="s">
        <v>82</v>
      </c>
      <c r="W71" t="s">
        <v>82</v>
      </c>
      <c r="X71" t="s">
        <v>83</v>
      </c>
      <c r="Y71" t="s">
        <v>179</v>
      </c>
      <c r="Z71" t="s">
        <v>180</v>
      </c>
      <c r="AA71">
        <v>17</v>
      </c>
      <c r="AB71" s="92">
        <v>45390</v>
      </c>
      <c r="AC71" t="s">
        <v>143</v>
      </c>
      <c r="AD71" t="s">
        <v>181</v>
      </c>
      <c r="AE71">
        <v>1</v>
      </c>
      <c r="AF71" t="s">
        <v>182</v>
      </c>
      <c r="AG71" t="s">
        <v>580</v>
      </c>
    </row>
    <row r="72" spans="1:33" customFormat="1" ht="13.5">
      <c r="A72" t="s">
        <v>593</v>
      </c>
      <c r="B72" t="s">
        <v>84</v>
      </c>
      <c r="C72" t="s">
        <v>594</v>
      </c>
      <c r="D72" t="s">
        <v>595</v>
      </c>
      <c r="E72" t="s">
        <v>596</v>
      </c>
      <c r="F72" t="s">
        <v>597</v>
      </c>
      <c r="G72" t="s">
        <v>177</v>
      </c>
      <c r="I72" t="s">
        <v>284</v>
      </c>
      <c r="J72" t="s">
        <v>90</v>
      </c>
      <c r="K72" t="s">
        <v>286</v>
      </c>
      <c r="L72">
        <v>1</v>
      </c>
      <c r="M72">
        <v>1</v>
      </c>
      <c r="N72" s="92">
        <v>45379</v>
      </c>
      <c r="O72" s="92">
        <v>45535</v>
      </c>
      <c r="P72" s="92">
        <v>45537</v>
      </c>
      <c r="Q72">
        <v>4</v>
      </c>
      <c r="R72" t="s">
        <v>80</v>
      </c>
      <c r="S72" t="s">
        <v>598</v>
      </c>
      <c r="T72" t="s">
        <v>142</v>
      </c>
      <c r="U72" t="s">
        <v>81</v>
      </c>
      <c r="V72" t="s">
        <v>82</v>
      </c>
      <c r="W72" t="s">
        <v>82</v>
      </c>
      <c r="X72" t="s">
        <v>83</v>
      </c>
      <c r="Y72" t="s">
        <v>185</v>
      </c>
      <c r="Z72" t="s">
        <v>180</v>
      </c>
      <c r="AA72">
        <v>145</v>
      </c>
      <c r="AB72" s="92">
        <v>45390</v>
      </c>
      <c r="AC72" t="s">
        <v>143</v>
      </c>
      <c r="AD72" t="s">
        <v>181</v>
      </c>
      <c r="AE72">
        <v>3</v>
      </c>
      <c r="AF72" t="s">
        <v>188</v>
      </c>
      <c r="AG72" t="s">
        <v>580</v>
      </c>
    </row>
    <row r="73" spans="1:33" customFormat="1" ht="13.5">
      <c r="A73" t="s">
        <v>599</v>
      </c>
      <c r="B73" t="s">
        <v>79</v>
      </c>
      <c r="C73" t="s">
        <v>600</v>
      </c>
      <c r="D73" t="s">
        <v>601</v>
      </c>
      <c r="E73" t="s">
        <v>602</v>
      </c>
      <c r="F73" t="s">
        <v>603</v>
      </c>
      <c r="G73" t="s">
        <v>177</v>
      </c>
      <c r="H73" t="s">
        <v>13</v>
      </c>
      <c r="I73" t="s">
        <v>89</v>
      </c>
      <c r="J73" t="s">
        <v>90</v>
      </c>
      <c r="K73" t="s">
        <v>198</v>
      </c>
      <c r="L73">
        <v>1</v>
      </c>
      <c r="M73">
        <v>1</v>
      </c>
      <c r="N73" s="92">
        <v>45385</v>
      </c>
      <c r="O73" s="92">
        <v>45504</v>
      </c>
      <c r="P73" s="92">
        <v>45505</v>
      </c>
      <c r="Q73">
        <v>1</v>
      </c>
      <c r="R73" t="s">
        <v>80</v>
      </c>
      <c r="S73" t="s">
        <v>604</v>
      </c>
      <c r="T73" t="s">
        <v>144</v>
      </c>
      <c r="U73" t="s">
        <v>81</v>
      </c>
      <c r="V73" t="s">
        <v>82</v>
      </c>
      <c r="W73" t="s">
        <v>82</v>
      </c>
      <c r="X73" t="s">
        <v>83</v>
      </c>
      <c r="Y73" t="s">
        <v>185</v>
      </c>
      <c r="Z73" t="s">
        <v>180</v>
      </c>
      <c r="AA73">
        <v>114</v>
      </c>
      <c r="AB73" s="92">
        <v>45390</v>
      </c>
      <c r="AC73" t="s">
        <v>143</v>
      </c>
      <c r="AD73" t="s">
        <v>181</v>
      </c>
      <c r="AE73">
        <v>3</v>
      </c>
      <c r="AF73" t="s">
        <v>188</v>
      </c>
      <c r="AG73" t="s">
        <v>580</v>
      </c>
    </row>
    <row r="74" spans="1:33" customFormat="1" ht="13.5">
      <c r="A74" t="s">
        <v>605</v>
      </c>
      <c r="B74" t="s">
        <v>93</v>
      </c>
      <c r="C74" t="s">
        <v>606</v>
      </c>
      <c r="D74" t="s">
        <v>607</v>
      </c>
      <c r="E74" t="s">
        <v>608</v>
      </c>
      <c r="F74" t="s">
        <v>609</v>
      </c>
      <c r="G74" t="s">
        <v>177</v>
      </c>
      <c r="H74" t="s">
        <v>103</v>
      </c>
      <c r="I74" t="s">
        <v>610</v>
      </c>
      <c r="J74" t="s">
        <v>611</v>
      </c>
      <c r="K74" t="s">
        <v>612</v>
      </c>
      <c r="L74">
        <v>1</v>
      </c>
      <c r="M74">
        <v>1</v>
      </c>
      <c r="N74" s="92">
        <v>45386</v>
      </c>
      <c r="O74" s="92">
        <v>45403</v>
      </c>
      <c r="P74" s="92">
        <v>45413</v>
      </c>
      <c r="Q74">
        <v>0</v>
      </c>
      <c r="R74" t="s">
        <v>80</v>
      </c>
      <c r="S74" t="s">
        <v>613</v>
      </c>
      <c r="T74" t="s">
        <v>143</v>
      </c>
      <c r="U74" t="s">
        <v>81</v>
      </c>
      <c r="V74" t="s">
        <v>82</v>
      </c>
      <c r="W74" t="s">
        <v>82</v>
      </c>
      <c r="X74" t="s">
        <v>83</v>
      </c>
      <c r="Y74" t="s">
        <v>179</v>
      </c>
      <c r="Z74" t="s">
        <v>180</v>
      </c>
      <c r="AA74">
        <v>13</v>
      </c>
      <c r="AB74" s="92">
        <v>45390</v>
      </c>
      <c r="AC74" t="s">
        <v>143</v>
      </c>
      <c r="AD74" t="s">
        <v>181</v>
      </c>
      <c r="AE74">
        <v>1</v>
      </c>
      <c r="AF74" t="s">
        <v>182</v>
      </c>
      <c r="AG74" t="s">
        <v>580</v>
      </c>
    </row>
    <row r="75" spans="1:33" customFormat="1" ht="13.5">
      <c r="A75" t="s">
        <v>614</v>
      </c>
      <c r="B75" t="s">
        <v>84</v>
      </c>
      <c r="C75" t="s">
        <v>615</v>
      </c>
      <c r="D75" t="s">
        <v>616</v>
      </c>
      <c r="E75" t="s">
        <v>617</v>
      </c>
      <c r="F75" t="s">
        <v>618</v>
      </c>
      <c r="G75" t="s">
        <v>177</v>
      </c>
      <c r="H75" t="s">
        <v>6</v>
      </c>
      <c r="I75" t="s">
        <v>619</v>
      </c>
      <c r="J75" t="s">
        <v>620</v>
      </c>
      <c r="K75" t="s">
        <v>621</v>
      </c>
      <c r="L75">
        <v>1</v>
      </c>
      <c r="M75">
        <v>1</v>
      </c>
      <c r="N75" s="92">
        <v>45386</v>
      </c>
      <c r="O75" s="92">
        <v>45411</v>
      </c>
      <c r="P75" s="92">
        <v>45418</v>
      </c>
      <c r="Q75">
        <v>0</v>
      </c>
      <c r="R75" t="s">
        <v>80</v>
      </c>
      <c r="S75" t="s">
        <v>622</v>
      </c>
      <c r="T75" t="s">
        <v>134</v>
      </c>
      <c r="U75" t="s">
        <v>81</v>
      </c>
      <c r="V75" t="s">
        <v>82</v>
      </c>
      <c r="W75" t="s">
        <v>82</v>
      </c>
      <c r="X75" t="s">
        <v>83</v>
      </c>
      <c r="Y75" t="s">
        <v>185</v>
      </c>
      <c r="Z75" t="s">
        <v>180</v>
      </c>
      <c r="AA75">
        <v>21</v>
      </c>
      <c r="AB75" s="92">
        <v>45390</v>
      </c>
      <c r="AC75" t="s">
        <v>143</v>
      </c>
      <c r="AD75" t="s">
        <v>181</v>
      </c>
      <c r="AE75">
        <v>2</v>
      </c>
      <c r="AF75" t="s">
        <v>262</v>
      </c>
      <c r="AG75" t="s">
        <v>580</v>
      </c>
    </row>
    <row r="76" spans="1:33" customFormat="1" ht="13.5">
      <c r="A76" t="s">
        <v>120</v>
      </c>
      <c r="B76" t="s">
        <v>79</v>
      </c>
      <c r="C76" t="s">
        <v>623</v>
      </c>
      <c r="D76" t="s">
        <v>624</v>
      </c>
      <c r="E76" t="s">
        <v>124</v>
      </c>
      <c r="F76" t="s">
        <v>125</v>
      </c>
      <c r="G76" t="s">
        <v>177</v>
      </c>
      <c r="H76" t="s">
        <v>12</v>
      </c>
      <c r="I76" t="s">
        <v>91</v>
      </c>
      <c r="J76" t="s">
        <v>94</v>
      </c>
      <c r="K76" t="s">
        <v>187</v>
      </c>
      <c r="L76">
        <v>1</v>
      </c>
      <c r="M76">
        <v>1</v>
      </c>
      <c r="N76" s="92">
        <v>45387</v>
      </c>
      <c r="O76" s="92">
        <v>45417</v>
      </c>
      <c r="P76" s="92">
        <v>45418</v>
      </c>
      <c r="Q76">
        <v>0</v>
      </c>
      <c r="R76" t="s">
        <v>80</v>
      </c>
      <c r="S76" t="s">
        <v>625</v>
      </c>
      <c r="T76" t="s">
        <v>134</v>
      </c>
      <c r="U76" t="s">
        <v>81</v>
      </c>
      <c r="V76" t="s">
        <v>82</v>
      </c>
      <c r="W76" t="s">
        <v>82</v>
      </c>
      <c r="X76" t="s">
        <v>83</v>
      </c>
      <c r="Y76" t="s">
        <v>185</v>
      </c>
      <c r="Z76" t="s">
        <v>180</v>
      </c>
      <c r="AA76">
        <v>27</v>
      </c>
      <c r="AB76" s="92">
        <v>45390</v>
      </c>
      <c r="AC76" t="s">
        <v>143</v>
      </c>
      <c r="AD76" t="s">
        <v>181</v>
      </c>
      <c r="AE76">
        <v>2</v>
      </c>
      <c r="AF76" t="s">
        <v>262</v>
      </c>
      <c r="AG76" t="s">
        <v>580</v>
      </c>
    </row>
    <row r="77" spans="12:26" customFormat="1" ht="13.5">
      <c r="L77" s="92"/>
      <c r="M77" s="92"/>
      <c r="N77" s="92"/>
      <c r="Z77" s="92"/>
    </row>
    <row r="78" spans="12:26" customFormat="1" ht="13.5">
      <c r="L78" s="92"/>
      <c r="M78" s="92"/>
      <c r="N78" s="92"/>
      <c r="Z78" s="92"/>
    </row>
    <row r="79" spans="12:26" customFormat="1" ht="13.5">
      <c r="L79" s="92"/>
      <c r="M79" s="92"/>
      <c r="N79" s="92"/>
      <c r="Z79" s="92"/>
    </row>
    <row r="80" spans="12:26" customFormat="1" ht="13.5">
      <c r="L80" s="92"/>
      <c r="M80" s="92"/>
      <c r="N80" s="92"/>
      <c r="Z80" s="92"/>
    </row>
    <row r="81" spans="12:26" customFormat="1" ht="13.5">
      <c r="L81" s="92"/>
      <c r="M81" s="92"/>
      <c r="N81" s="92"/>
      <c r="Z81" s="92"/>
    </row>
    <row r="82" spans="12:26" customFormat="1" ht="13.5">
      <c r="L82" s="92"/>
      <c r="M82" s="92"/>
      <c r="N82" s="92"/>
      <c r="Z82" s="92"/>
    </row>
    <row r="83" spans="12:26" customFormat="1" ht="13.5">
      <c r="L83" s="92"/>
      <c r="M83" s="92"/>
      <c r="N83" s="92"/>
      <c r="Z83" s="92"/>
    </row>
    <row r="84" spans="12:26" customFormat="1" ht="13.5">
      <c r="L84" s="92"/>
      <c r="M84" s="92"/>
      <c r="N84" s="92"/>
      <c r="Z84" s="92"/>
    </row>
    <row r="85" spans="12:26" customFormat="1" ht="13.5">
      <c r="L85" s="92"/>
      <c r="M85" s="92"/>
      <c r="N85" s="92"/>
      <c r="Z85" s="92"/>
    </row>
    <row r="86" spans="12:26" customFormat="1" ht="13.5">
      <c r="L86" s="92"/>
      <c r="M86" s="92"/>
      <c r="N86" s="92"/>
      <c r="Z86" s="92"/>
    </row>
    <row r="87" spans="12:26" customFormat="1" ht="13.5">
      <c r="L87" s="92"/>
      <c r="M87" s="92"/>
      <c r="N87" s="92"/>
      <c r="Z87" s="92"/>
    </row>
    <row r="88" spans="12:26" customFormat="1" ht="13.5">
      <c r="L88" s="92"/>
      <c r="M88" s="92"/>
      <c r="N88" s="92"/>
      <c r="Z88" s="92"/>
    </row>
    <row r="89" spans="12:26" customFormat="1" ht="13.5">
      <c r="L89" s="92"/>
      <c r="M89" s="92"/>
      <c r="N89" s="92"/>
      <c r="Z89" s="92"/>
    </row>
    <row r="90" spans="12:26" customFormat="1" ht="13.5">
      <c r="L90" s="92"/>
      <c r="M90" s="92"/>
      <c r="N90" s="92"/>
      <c r="Z90" s="92"/>
    </row>
    <row r="91" spans="12:26" customFormat="1" ht="13.5">
      <c r="L91" s="92"/>
      <c r="M91" s="92"/>
      <c r="N91" s="92"/>
      <c r="Z91" s="92"/>
    </row>
    <row r="92" spans="12:26" customFormat="1" ht="13.5">
      <c r="L92" s="92"/>
      <c r="M92" s="92"/>
      <c r="N92" s="92"/>
      <c r="Z92" s="92"/>
    </row>
    <row r="93" spans="12:26" customFormat="1" ht="13.5">
      <c r="L93" s="92"/>
      <c r="M93" s="92"/>
      <c r="N93" s="92"/>
      <c r="Z93" s="92"/>
    </row>
    <row r="94" spans="12:26" customFormat="1" ht="13.5">
      <c r="L94" s="92"/>
      <c r="M94" s="92"/>
      <c r="N94" s="92"/>
      <c r="Z94" s="92"/>
    </row>
    <row r="95" spans="12:26" customFormat="1" ht="13.5">
      <c r="L95" s="92"/>
      <c r="M95" s="92"/>
      <c r="N95" s="92"/>
      <c r="Z95" s="92"/>
    </row>
    <row r="96" spans="12:26" customFormat="1" ht="13.5">
      <c r="L96" s="92"/>
      <c r="M96" s="92"/>
      <c r="N96" s="92"/>
      <c r="Z96" s="92"/>
    </row>
    <row r="97" spans="12:26" customFormat="1" ht="13.5">
      <c r="L97" s="92"/>
      <c r="M97" s="92"/>
      <c r="N97" s="92"/>
      <c r="Z97" s="92"/>
    </row>
    <row r="98" spans="12:26" customFormat="1" ht="13.5">
      <c r="L98" s="92"/>
      <c r="M98" s="92"/>
      <c r="N98" s="92"/>
      <c r="Z98" s="92"/>
    </row>
    <row r="99" spans="12:26" customFormat="1" ht="13.5">
      <c r="L99" s="92"/>
      <c r="M99" s="92"/>
      <c r="N99" s="92"/>
      <c r="Z99" s="92"/>
    </row>
    <row r="100" spans="12:26" customFormat="1" ht="13.5">
      <c r="L100" s="92"/>
      <c r="M100" s="92"/>
      <c r="N100" s="92"/>
      <c r="Z100" s="92"/>
    </row>
    <row r="101" spans="12:26" customFormat="1" ht="13.5">
      <c r="L101" s="92"/>
      <c r="M101" s="92"/>
      <c r="N101" s="92"/>
      <c r="Z101" s="92"/>
    </row>
    <row r="102" spans="12:26" customFormat="1" ht="13.5">
      <c r="L102" s="92"/>
      <c r="M102" s="92"/>
      <c r="N102" s="92"/>
      <c r="Z102" s="92"/>
    </row>
    <row r="103" spans="11:25" customFormat="1" ht="13.5">
      <c r="K103" s="92"/>
      <c r="L103" s="92"/>
      <c r="M103" s="92"/>
      <c r="Y103" s="92"/>
    </row>
    <row r="104" spans="11:25" customFormat="1" ht="13.5">
      <c r="K104" s="92"/>
      <c r="L104" s="92"/>
      <c r="M104" s="92"/>
      <c r="Y104" s="92"/>
    </row>
    <row r="105" spans="1:58">
      <c r="A105"/>
      <c r="B105"/>
      <c r="C105"/>
      <c r="D105"/>
      <c r="E105"/>
      <c r="F105"/>
      <c r="G105"/>
      <c r="H105"/>
      <c r="I105"/>
      <c r="J105"/>
      <c r="K105" s="92"/>
      <c r="L105" s="92"/>
      <c r="M105" s="92"/>
      <c r="N105"/>
      <c r="O105"/>
      <c r="P105"/>
      <c r="Q105"/>
      <c r="R105"/>
      <c r="S105"/>
      <c r="T105"/>
      <c r="U105"/>
      <c r="V105"/>
      <c r="W105"/>
      <c r="X105"/>
      <c r="Y105" s="92"/>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row>
    <row r="106" spans="1:58">
      <c r="A106"/>
      <c r="B106"/>
      <c r="C106"/>
      <c r="D106"/>
      <c r="E106"/>
      <c r="F106"/>
      <c r="G106"/>
      <c r="H106"/>
      <c r="I106"/>
      <c r="J106"/>
      <c r="K106" s="92"/>
      <c r="L106" s="92"/>
      <c r="M106" s="92"/>
      <c r="N106"/>
      <c r="O106"/>
      <c r="P106"/>
      <c r="Q106"/>
      <c r="R106"/>
      <c r="S106"/>
      <c r="T106"/>
      <c r="U106"/>
      <c r="V106"/>
      <c r="W106"/>
      <c r="X106"/>
      <c r="Y106" s="92"/>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row>
    <row r="107" spans="1:58">
      <c r="A107"/>
      <c r="B107"/>
      <c r="C107"/>
      <c r="D107"/>
      <c r="E107"/>
      <c r="F107"/>
      <c r="G107"/>
      <c r="H107"/>
      <c r="I107"/>
      <c r="J107"/>
      <c r="K107" s="92"/>
      <c r="L107" s="92"/>
      <c r="M107" s="92"/>
      <c r="N107"/>
      <c r="O107"/>
      <c r="P107"/>
      <c r="Q107"/>
      <c r="R107"/>
      <c r="S107"/>
      <c r="T107"/>
      <c r="U107"/>
      <c r="V107"/>
      <c r="W107"/>
      <c r="X107"/>
      <c r="Y107" s="92"/>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row>
    <row r="108" spans="1:58">
      <c r="A108"/>
      <c r="B108"/>
      <c r="C108"/>
      <c r="D108"/>
      <c r="E108"/>
      <c r="F108"/>
      <c r="G108"/>
      <c r="H108"/>
      <c r="I108"/>
      <c r="J108"/>
      <c r="K108" s="92"/>
      <c r="L108" s="92"/>
      <c r="M108" s="92"/>
      <c r="N108"/>
      <c r="O108"/>
      <c r="P108"/>
      <c r="Q108"/>
      <c r="R108"/>
      <c r="S108"/>
      <c r="T108"/>
      <c r="U108"/>
      <c r="V108"/>
      <c r="W108"/>
      <c r="X108"/>
      <c r="Y108" s="92"/>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row>
    <row r="109" spans="1:58">
      <c r="A109"/>
      <c r="B109"/>
      <c r="C109"/>
      <c r="D109"/>
      <c r="E109"/>
      <c r="F109"/>
      <c r="G109"/>
      <c r="H109"/>
      <c r="I109"/>
      <c r="J109"/>
      <c r="K109" s="92"/>
      <c r="L109" s="92"/>
      <c r="M109" s="92"/>
      <c r="N109"/>
      <c r="O109"/>
      <c r="P109"/>
      <c r="Q109"/>
      <c r="R109"/>
      <c r="S109"/>
      <c r="T109"/>
      <c r="U109"/>
      <c r="V109"/>
      <c r="W109"/>
      <c r="X109"/>
      <c r="Y109" s="92"/>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row>
    <row r="110" spans="1:58">
      <c r="A110"/>
      <c r="B110"/>
      <c r="C110"/>
      <c r="D110"/>
      <c r="E110"/>
      <c r="F110"/>
      <c r="G110"/>
      <c r="H110"/>
      <c r="I110"/>
      <c r="J110"/>
      <c r="K110" s="92"/>
      <c r="L110" s="92"/>
      <c r="M110" s="92"/>
      <c r="N110"/>
      <c r="O110"/>
      <c r="P110"/>
      <c r="Q110"/>
      <c r="R110"/>
      <c r="S110"/>
      <c r="T110"/>
      <c r="U110"/>
      <c r="V110"/>
      <c r="W110"/>
      <c r="X110"/>
      <c r="Y110" s="92"/>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row>
    <row r="111" spans="1:58">
      <c r="A111"/>
      <c r="B111"/>
      <c r="C111"/>
      <c r="D111"/>
      <c r="E111"/>
      <c r="F111"/>
      <c r="G111"/>
      <c r="H111"/>
      <c r="I111"/>
      <c r="J111"/>
      <c r="K111" s="92"/>
      <c r="L111" s="92"/>
      <c r="M111" s="92"/>
      <c r="N111"/>
      <c r="O111"/>
      <c r="P111"/>
      <c r="Q111"/>
      <c r="R111"/>
      <c r="S111"/>
      <c r="T111"/>
      <c r="U111"/>
      <c r="V111"/>
      <c r="W111"/>
      <c r="X111"/>
      <c r="Y111" s="92"/>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row>
    <row r="112" spans="1:58">
      <c r="A112"/>
      <c r="B112"/>
      <c r="C112"/>
      <c r="D112"/>
      <c r="E112"/>
      <c r="F112"/>
      <c r="G112"/>
      <c r="H112"/>
      <c r="I112"/>
      <c r="J112"/>
      <c r="K112" s="92"/>
      <c r="L112" s="92"/>
      <c r="M112" s="92"/>
      <c r="N112"/>
      <c r="O112"/>
      <c r="P112"/>
      <c r="Q112"/>
      <c r="R112"/>
      <c r="S112"/>
      <c r="T112"/>
      <c r="U112"/>
      <c r="V112"/>
      <c r="W112"/>
      <c r="X112"/>
      <c r="Y112" s="9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row>
    <row r="113" spans="1:58">
      <c r="A113"/>
      <c r="B113"/>
      <c r="C113"/>
      <c r="D113"/>
      <c r="E113"/>
      <c r="F113"/>
      <c r="G113"/>
      <c r="H113"/>
      <c r="I113"/>
      <c r="J113"/>
      <c r="K113" s="92"/>
      <c r="L113" s="92"/>
      <c r="M113" s="92"/>
      <c r="N113"/>
      <c r="O113"/>
      <c r="P113"/>
      <c r="Q113"/>
      <c r="R113"/>
      <c r="S113"/>
      <c r="T113"/>
      <c r="U113"/>
      <c r="V113"/>
      <c r="W113"/>
      <c r="X113"/>
      <c r="Y113" s="92"/>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row>
    <row r="114" spans="1:58">
      <c r="A114"/>
      <c r="B114"/>
      <c r="C114"/>
      <c r="D114"/>
      <c r="E114"/>
      <c r="F114"/>
      <c r="G114"/>
      <c r="H114"/>
      <c r="I114"/>
      <c r="J114"/>
      <c r="K114" s="92"/>
      <c r="L114" s="92"/>
      <c r="M114" s="92"/>
      <c r="N114"/>
      <c r="O114"/>
      <c r="P114"/>
      <c r="Q114"/>
      <c r="R114"/>
      <c r="S114"/>
      <c r="T114"/>
      <c r="U114"/>
      <c r="V114"/>
      <c r="W114"/>
      <c r="X114"/>
      <c r="Y114" s="92"/>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row>
    <row r="115" spans="1:58">
      <c r="A115"/>
      <c r="B115"/>
      <c r="C115"/>
      <c r="D115"/>
      <c r="E115"/>
      <c r="F115"/>
      <c r="G115"/>
      <c r="H115"/>
      <c r="I115"/>
      <c r="J115"/>
      <c r="K115" s="92"/>
      <c r="L115" s="92"/>
      <c r="M115" s="92"/>
      <c r="N115"/>
      <c r="O115"/>
      <c r="P115"/>
      <c r="Q115"/>
      <c r="R115"/>
      <c r="S115"/>
      <c r="T115"/>
      <c r="U115"/>
      <c r="V115"/>
      <c r="W115"/>
      <c r="X115"/>
      <c r="Y115" s="92"/>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row>
    <row r="116" spans="1:58">
      <c r="A116"/>
      <c r="B116"/>
      <c r="C116"/>
      <c r="D116"/>
      <c r="E116"/>
      <c r="F116"/>
      <c r="G116"/>
      <c r="H116"/>
      <c r="I116"/>
      <c r="J116"/>
      <c r="K116" s="92"/>
      <c r="L116" s="92"/>
      <c r="M116" s="92"/>
      <c r="N116"/>
      <c r="O116"/>
      <c r="P116"/>
      <c r="Q116"/>
      <c r="R116"/>
      <c r="S116"/>
      <c r="T116"/>
      <c r="U116"/>
      <c r="V116"/>
      <c r="W116"/>
      <c r="X116"/>
      <c r="Y116" s="92"/>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row>
    <row r="117" spans="1:58">
      <c r="A117"/>
      <c r="B117"/>
      <c r="C117"/>
      <c r="D117"/>
      <c r="E117"/>
      <c r="F117"/>
      <c r="G117"/>
      <c r="H117"/>
      <c r="I117"/>
      <c r="J117"/>
      <c r="K117" s="92"/>
      <c r="L117" s="92"/>
      <c r="M117" s="92"/>
      <c r="N117"/>
      <c r="O117"/>
      <c r="P117"/>
      <c r="Q117"/>
      <c r="R117"/>
      <c r="S117"/>
      <c r="T117"/>
      <c r="U117"/>
      <c r="V117"/>
      <c r="W117"/>
      <c r="X117"/>
      <c r="Y117" s="92"/>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row>
    <row r="118" spans="1:58">
      <c r="A118"/>
      <c r="B118"/>
      <c r="C118"/>
      <c r="D118"/>
      <c r="E118"/>
      <c r="F118"/>
      <c r="G118"/>
      <c r="H118"/>
      <c r="I118"/>
      <c r="J118"/>
      <c r="K118" s="92"/>
      <c r="L118" s="92"/>
      <c r="M118" s="92"/>
      <c r="N118"/>
      <c r="O118"/>
      <c r="P118"/>
      <c r="Q118"/>
      <c r="R118"/>
      <c r="S118"/>
      <c r="T118"/>
      <c r="U118"/>
      <c r="V118"/>
      <c r="W118"/>
      <c r="X118"/>
      <c r="Y118" s="92"/>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row>
    <row r="119" spans="1:58">
      <c r="A119"/>
      <c r="B119"/>
      <c r="C119"/>
      <c r="D119"/>
      <c r="E119"/>
      <c r="F119"/>
      <c r="G119"/>
      <c r="H119"/>
      <c r="I119"/>
      <c r="J119"/>
      <c r="K119" s="92"/>
      <c r="L119" s="92"/>
      <c r="M119" s="92"/>
      <c r="N119"/>
      <c r="O119"/>
      <c r="P119"/>
      <c r="Q119"/>
      <c r="R119"/>
      <c r="S119"/>
      <c r="T119"/>
      <c r="U119"/>
      <c r="V119"/>
      <c r="W119"/>
      <c r="X119"/>
      <c r="Y119" s="92"/>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row>
    <row r="120" spans="1:58">
      <c r="A120"/>
      <c r="B120"/>
      <c r="C120"/>
      <c r="D120"/>
      <c r="E120"/>
      <c r="F120"/>
      <c r="G120"/>
      <c r="H120"/>
      <c r="I120"/>
      <c r="J120"/>
      <c r="K120" s="92"/>
      <c r="L120" s="92"/>
      <c r="M120" s="92"/>
      <c r="N120"/>
      <c r="O120"/>
      <c r="P120"/>
      <c r="Q120"/>
      <c r="R120"/>
      <c r="S120"/>
      <c r="T120"/>
      <c r="U120"/>
      <c r="V120"/>
      <c r="W120"/>
      <c r="X120"/>
      <c r="Y120" s="92"/>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row>
    <row r="121" spans="1:58">
      <c r="A121"/>
      <c r="B121"/>
      <c r="C121"/>
      <c r="D121"/>
      <c r="E121"/>
      <c r="F121"/>
      <c r="G121"/>
      <c r="H121"/>
      <c r="I121"/>
      <c r="J121"/>
      <c r="K121" s="92"/>
      <c r="L121" s="92"/>
      <c r="M121" s="92"/>
      <c r="N121"/>
      <c r="O121"/>
      <c r="P121"/>
      <c r="Q121"/>
      <c r="R121"/>
      <c r="S121"/>
      <c r="T121"/>
      <c r="U121"/>
      <c r="V121"/>
      <c r="W121"/>
      <c r="X121"/>
      <c r="Y121" s="92"/>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row>
    <row r="122" spans="1:58">
      <c r="A122"/>
      <c r="B122"/>
      <c r="C122"/>
      <c r="D122"/>
      <c r="E122"/>
      <c r="F122"/>
      <c r="G122"/>
      <c r="H122"/>
      <c r="I122"/>
      <c r="J122"/>
      <c r="K122" s="92"/>
      <c r="L122" s="92"/>
      <c r="M122" s="92"/>
      <c r="N122"/>
      <c r="O122"/>
      <c r="P122"/>
      <c r="Q122"/>
      <c r="R122"/>
      <c r="S122"/>
      <c r="T122"/>
      <c r="U122"/>
      <c r="V122"/>
      <c r="W122"/>
      <c r="X122"/>
      <c r="Y122" s="9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row>
    <row r="123" spans="1:58">
      <c r="A123"/>
      <c r="B123"/>
      <c r="C123"/>
      <c r="D123"/>
      <c r="E123"/>
      <c r="F123"/>
      <c r="G123"/>
      <c r="H123"/>
      <c r="I123"/>
      <c r="J123"/>
      <c r="K123" s="92"/>
      <c r="L123" s="92"/>
      <c r="M123" s="92"/>
      <c r="N123"/>
      <c r="O123"/>
      <c r="P123"/>
      <c r="Q123"/>
      <c r="R123"/>
      <c r="S123"/>
      <c r="T123"/>
      <c r="U123"/>
      <c r="V123"/>
      <c r="W123"/>
      <c r="X123"/>
      <c r="Y123" s="92"/>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row>
    <row r="124" spans="1:58">
      <c r="A124"/>
      <c r="B124"/>
      <c r="C124"/>
      <c r="D124"/>
      <c r="E124"/>
      <c r="F124"/>
      <c r="G124"/>
      <c r="H124"/>
      <c r="I124"/>
      <c r="J124"/>
      <c r="K124" s="92"/>
      <c r="L124" s="92"/>
      <c r="M124" s="92"/>
      <c r="N124"/>
      <c r="O124"/>
      <c r="P124"/>
      <c r="Q124"/>
      <c r="R124"/>
      <c r="S124"/>
      <c r="T124"/>
      <c r="U124"/>
      <c r="V124"/>
      <c r="W124"/>
      <c r="X124"/>
      <c r="Y124" s="92"/>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row>
    <row r="125" spans="1:58">
      <c r="A125"/>
      <c r="B125"/>
      <c r="C125"/>
      <c r="D125"/>
      <c r="E125"/>
      <c r="F125"/>
      <c r="G125"/>
      <c r="H125"/>
      <c r="I125"/>
      <c r="J125"/>
      <c r="K125" s="92"/>
      <c r="L125" s="92"/>
      <c r="M125" s="92"/>
      <c r="N125"/>
      <c r="O125"/>
      <c r="P125"/>
      <c r="Q125"/>
      <c r="R125"/>
      <c r="S125"/>
      <c r="T125"/>
      <c r="U125"/>
      <c r="V125"/>
      <c r="W125"/>
      <c r="X125"/>
      <c r="Y125" s="92"/>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row>
    <row r="126" spans="1:58">
      <c r="A126"/>
      <c r="B126"/>
      <c r="C126"/>
      <c r="D126"/>
      <c r="E126"/>
      <c r="F126"/>
      <c r="G126"/>
      <c r="H126"/>
      <c r="I126"/>
      <c r="J126"/>
      <c r="K126" s="92"/>
      <c r="L126" s="92"/>
      <c r="M126" s="92"/>
      <c r="N126"/>
      <c r="O126"/>
      <c r="P126"/>
      <c r="Q126"/>
      <c r="R126"/>
      <c r="S126"/>
      <c r="T126"/>
      <c r="U126"/>
      <c r="V126"/>
      <c r="W126"/>
      <c r="X126"/>
      <c r="Y126" s="92"/>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row>
    <row r="127" spans="1:58">
      <c r="A127"/>
      <c r="B127"/>
      <c r="C127"/>
      <c r="D127"/>
      <c r="E127"/>
      <c r="F127"/>
      <c r="G127"/>
      <c r="H127"/>
      <c r="I127"/>
      <c r="J127"/>
      <c r="K127" s="92"/>
      <c r="L127" s="92"/>
      <c r="M127" s="92"/>
      <c r="N127"/>
      <c r="O127"/>
      <c r="P127"/>
      <c r="Q127"/>
      <c r="R127"/>
      <c r="S127"/>
      <c r="T127"/>
      <c r="U127"/>
      <c r="V127"/>
      <c r="W127"/>
      <c r="X127"/>
      <c r="Y127" s="92"/>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row>
    <row r="128" spans="1:58">
      <c r="A128"/>
      <c r="B128"/>
      <c r="C128"/>
      <c r="D128"/>
      <c r="E128"/>
      <c r="F128"/>
      <c r="G128"/>
      <c r="H128"/>
      <c r="I128"/>
      <c r="J128"/>
      <c r="K128" s="92"/>
      <c r="L128" s="92"/>
      <c r="M128" s="92"/>
      <c r="N128"/>
      <c r="O128"/>
      <c r="P128"/>
      <c r="Q128"/>
      <c r="R128"/>
      <c r="S128"/>
      <c r="T128"/>
      <c r="U128"/>
      <c r="V128"/>
      <c r="W128"/>
      <c r="X128"/>
      <c r="Y128" s="92"/>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row>
    <row r="129" spans="1:58">
      <c r="A129"/>
      <c r="B129"/>
      <c r="C129"/>
      <c r="D129"/>
      <c r="E129"/>
      <c r="F129"/>
      <c r="G129"/>
      <c r="H129"/>
      <c r="I129"/>
      <c r="J129"/>
      <c r="K129" s="92"/>
      <c r="L129" s="92"/>
      <c r="M129" s="92"/>
      <c r="N129"/>
      <c r="O129"/>
      <c r="P129"/>
      <c r="Q129"/>
      <c r="R129"/>
      <c r="S129"/>
      <c r="T129"/>
      <c r="U129"/>
      <c r="V129"/>
      <c r="W129"/>
      <c r="X129"/>
      <c r="Y129" s="92"/>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row>
    <row r="130" spans="1:58">
      <c r="A130"/>
      <c r="B130"/>
      <c r="C130"/>
      <c r="D130"/>
      <c r="E130"/>
      <c r="F130"/>
      <c r="G130"/>
      <c r="H130"/>
      <c r="I130"/>
      <c r="J130"/>
      <c r="K130" s="92"/>
      <c r="L130" s="92"/>
      <c r="M130" s="92"/>
      <c r="N130"/>
      <c r="O130"/>
      <c r="P130"/>
      <c r="Q130"/>
      <c r="R130"/>
      <c r="S130"/>
      <c r="T130"/>
      <c r="U130"/>
      <c r="V130"/>
      <c r="W130"/>
      <c r="X130"/>
      <c r="Y130" s="92"/>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row>
    <row r="131" spans="1:58">
      <c r="A131"/>
      <c r="B131"/>
      <c r="C131"/>
      <c r="D131"/>
      <c r="E131"/>
      <c r="F131"/>
      <c r="G131"/>
      <c r="H131"/>
      <c r="I131"/>
      <c r="J131"/>
      <c r="K131" s="92"/>
      <c r="L131" s="92"/>
      <c r="M131" s="92"/>
      <c r="N131"/>
      <c r="O131"/>
      <c r="P131"/>
      <c r="Q131"/>
      <c r="R131"/>
      <c r="S131"/>
      <c r="T131"/>
      <c r="U131"/>
      <c r="V131"/>
      <c r="W131"/>
      <c r="X131"/>
      <c r="Y131" s="92"/>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row>
    <row r="132" spans="1:58">
      <c r="A132"/>
      <c r="B132"/>
      <c r="C132"/>
      <c r="D132"/>
      <c r="E132"/>
      <c r="F132"/>
      <c r="G132"/>
      <c r="H132"/>
      <c r="I132"/>
      <c r="J132"/>
      <c r="K132" s="92"/>
      <c r="L132" s="92"/>
      <c r="M132" s="92"/>
      <c r="N132"/>
      <c r="O132"/>
      <c r="P132"/>
      <c r="Q132"/>
      <c r="R132"/>
      <c r="S132"/>
      <c r="T132"/>
      <c r="U132"/>
      <c r="V132"/>
      <c r="W132"/>
      <c r="X132"/>
      <c r="Y132" s="9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row>
    <row r="133" spans="1:58">
      <c r="A133"/>
      <c r="B133"/>
      <c r="C133"/>
      <c r="D133"/>
      <c r="E133"/>
      <c r="F133"/>
      <c r="G133"/>
      <c r="H133"/>
      <c r="I133"/>
      <c r="J133"/>
      <c r="K133" s="92"/>
      <c r="L133" s="92"/>
      <c r="M133" s="92"/>
      <c r="N133"/>
      <c r="O133"/>
      <c r="P133"/>
      <c r="Q133"/>
      <c r="R133"/>
      <c r="S133"/>
      <c r="T133"/>
      <c r="U133"/>
      <c r="V133"/>
      <c r="W133"/>
      <c r="X133"/>
      <c r="Y133" s="92"/>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row>
    <row r="134" spans="1:58">
      <c r="A134"/>
      <c r="B134"/>
      <c r="C134"/>
      <c r="D134"/>
      <c r="E134"/>
      <c r="F134"/>
      <c r="G134"/>
      <c r="H134"/>
      <c r="I134"/>
      <c r="J134"/>
      <c r="K134" s="92"/>
      <c r="L134" s="92"/>
      <c r="M134" s="92"/>
      <c r="N134"/>
      <c r="O134"/>
      <c r="P134"/>
      <c r="Q134"/>
      <c r="R134"/>
      <c r="S134"/>
      <c r="T134"/>
      <c r="U134"/>
      <c r="V134"/>
      <c r="W134"/>
      <c r="X134"/>
      <c r="Y134" s="92"/>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row>
    <row r="135" spans="1:58">
      <c r="A135"/>
      <c r="B135"/>
      <c r="C135"/>
      <c r="D135"/>
      <c r="E135"/>
      <c r="F135"/>
      <c r="G135"/>
      <c r="H135"/>
      <c r="I135"/>
      <c r="J135"/>
      <c r="K135" s="92"/>
      <c r="L135" s="92"/>
      <c r="M135" s="92"/>
      <c r="N135"/>
      <c r="O135"/>
      <c r="P135"/>
      <c r="Q135"/>
      <c r="R135"/>
      <c r="S135"/>
      <c r="T135"/>
      <c r="U135"/>
      <c r="V135"/>
      <c r="W135"/>
      <c r="X135"/>
      <c r="Y135" s="92"/>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row>
    <row r="136" spans="1:58">
      <c r="A136"/>
      <c r="B136"/>
      <c r="C136"/>
      <c r="D136"/>
      <c r="E136"/>
      <c r="F136"/>
      <c r="G136"/>
      <c r="H136"/>
      <c r="I136"/>
      <c r="J136"/>
      <c r="K136" s="92"/>
      <c r="L136" s="92"/>
      <c r="M136" s="92"/>
      <c r="N136"/>
      <c r="O136"/>
      <c r="P136"/>
      <c r="Q136"/>
      <c r="R136"/>
      <c r="S136"/>
      <c r="T136"/>
      <c r="U136"/>
      <c r="V136"/>
      <c r="W136"/>
      <c r="X136"/>
      <c r="Y136" s="92"/>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row>
    <row r="137" spans="1:58">
      <c r="A137"/>
      <c r="B137"/>
      <c r="C137"/>
      <c r="D137"/>
      <c r="E137"/>
      <c r="F137"/>
      <c r="G137"/>
      <c r="H137"/>
      <c r="I137"/>
      <c r="J137"/>
      <c r="K137" s="92"/>
      <c r="L137" s="92"/>
      <c r="M137" s="92"/>
      <c r="N137"/>
      <c r="O137"/>
      <c r="P137"/>
      <c r="Q137"/>
      <c r="R137"/>
      <c r="S137"/>
      <c r="T137"/>
      <c r="U137"/>
      <c r="V137"/>
      <c r="W137"/>
      <c r="X137"/>
      <c r="Y137" s="92"/>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row>
    <row r="138" spans="1:58">
      <c r="A138"/>
      <c r="B138"/>
      <c r="C138"/>
      <c r="D138"/>
      <c r="E138"/>
      <c r="F138"/>
      <c r="G138"/>
      <c r="H138"/>
      <c r="I138"/>
      <c r="J138"/>
      <c r="K138" s="92"/>
      <c r="L138" s="92"/>
      <c r="M138" s="92"/>
      <c r="N138"/>
      <c r="O138"/>
      <c r="P138"/>
      <c r="Q138"/>
      <c r="R138"/>
      <c r="S138"/>
      <c r="T138"/>
      <c r="U138"/>
      <c r="V138"/>
      <c r="W138"/>
      <c r="X138"/>
      <c r="Y138" s="92"/>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row>
    <row r="139" spans="1:58">
      <c r="A139"/>
      <c r="B139"/>
      <c r="C139"/>
      <c r="D139"/>
      <c r="E139"/>
      <c r="F139"/>
      <c r="G139"/>
      <c r="H139"/>
      <c r="I139"/>
      <c r="J139"/>
      <c r="K139" s="92"/>
      <c r="L139" s="92"/>
      <c r="M139" s="92"/>
      <c r="N139"/>
      <c r="O139"/>
      <c r="P139"/>
      <c r="Q139"/>
      <c r="R139"/>
      <c r="S139"/>
      <c r="T139"/>
      <c r="U139"/>
      <c r="V139"/>
      <c r="W139"/>
      <c r="X139"/>
      <c r="Y139" s="92"/>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row>
    <row r="140" spans="1:58">
      <c r="A140"/>
      <c r="B140"/>
      <c r="C140"/>
      <c r="D140"/>
      <c r="E140"/>
      <c r="F140"/>
      <c r="G140"/>
      <c r="H140"/>
      <c r="I140"/>
      <c r="J140"/>
      <c r="K140" s="92"/>
      <c r="L140" s="92"/>
      <c r="M140" s="92"/>
      <c r="N140"/>
      <c r="O140"/>
      <c r="P140"/>
      <c r="Q140"/>
      <c r="R140"/>
      <c r="S140"/>
      <c r="T140"/>
      <c r="U140"/>
      <c r="V140"/>
      <c r="W140"/>
      <c r="X140"/>
      <c r="Y140" s="92"/>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row>
    <row r="141" spans="1:58">
      <c r="A141"/>
      <c r="B141"/>
      <c r="C141"/>
      <c r="D141"/>
      <c r="E141"/>
      <c r="F141"/>
      <c r="G141"/>
      <c r="H141"/>
      <c r="I141"/>
      <c r="J141"/>
      <c r="K141" s="92"/>
      <c r="L141" s="92"/>
      <c r="M141" s="92"/>
      <c r="N141"/>
      <c r="O141"/>
      <c r="P141"/>
      <c r="Q141"/>
      <c r="R141"/>
      <c r="S141"/>
      <c r="T141"/>
      <c r="U141"/>
      <c r="V141"/>
      <c r="W141"/>
      <c r="X141"/>
      <c r="Y141" s="92"/>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row>
    <row r="142" spans="1:58">
      <c r="A142"/>
      <c r="B142"/>
      <c r="C142"/>
      <c r="D142"/>
      <c r="E142"/>
      <c r="F142"/>
      <c r="G142"/>
      <c r="H142"/>
      <c r="I142"/>
      <c r="J142"/>
      <c r="K142" s="92"/>
      <c r="L142" s="92"/>
      <c r="M142" s="92"/>
      <c r="N142"/>
      <c r="O142"/>
      <c r="P142"/>
      <c r="Q142"/>
      <c r="R142"/>
      <c r="S142"/>
      <c r="T142"/>
      <c r="U142"/>
      <c r="V142"/>
      <c r="W142"/>
      <c r="X142"/>
      <c r="Y142" s="9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row>
    <row r="143" spans="1:58">
      <c r="A143"/>
      <c r="B143"/>
      <c r="C143"/>
      <c r="D143"/>
      <c r="E143"/>
      <c r="F143"/>
      <c r="G143"/>
      <c r="H143"/>
      <c r="I143"/>
      <c r="J143"/>
      <c r="K143" s="92"/>
      <c r="L143" s="92"/>
      <c r="M143" s="92"/>
      <c r="N143"/>
      <c r="O143"/>
      <c r="P143"/>
      <c r="Q143"/>
      <c r="R143"/>
      <c r="S143"/>
      <c r="T143"/>
      <c r="U143"/>
      <c r="V143"/>
      <c r="W143"/>
      <c r="X143"/>
      <c r="Y143" s="92"/>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row>
    <row r="144" spans="1:58">
      <c r="A144"/>
      <c r="B144"/>
      <c r="C144"/>
      <c r="D144"/>
      <c r="E144"/>
      <c r="F144"/>
      <c r="G144"/>
      <c r="H144"/>
      <c r="I144"/>
      <c r="J144"/>
      <c r="K144" s="92"/>
      <c r="L144" s="92"/>
      <c r="M144" s="92"/>
      <c r="N144"/>
      <c r="O144"/>
      <c r="P144"/>
      <c r="Q144"/>
      <c r="R144"/>
      <c r="S144"/>
      <c r="T144"/>
      <c r="U144"/>
      <c r="V144"/>
      <c r="W144"/>
      <c r="X144"/>
      <c r="Y144" s="92"/>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row>
    <row r="145" spans="1:58">
      <c r="A145"/>
      <c r="B145"/>
      <c r="C145"/>
      <c r="D145"/>
      <c r="E145"/>
      <c r="F145"/>
      <c r="G145"/>
      <c r="H145"/>
      <c r="I145"/>
      <c r="J145"/>
      <c r="K145" s="92"/>
      <c r="L145" s="92"/>
      <c r="M145" s="92"/>
      <c r="N145"/>
      <c r="O145"/>
      <c r="P145"/>
      <c r="Q145"/>
      <c r="R145"/>
      <c r="S145"/>
      <c r="T145"/>
      <c r="U145"/>
      <c r="V145"/>
      <c r="W145"/>
      <c r="X145"/>
      <c r="Y145" s="92"/>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row>
    <row r="146" spans="1:58">
      <c r="A146"/>
      <c r="B146"/>
      <c r="C146"/>
      <c r="D146"/>
      <c r="E146"/>
      <c r="F146"/>
      <c r="G146"/>
      <c r="H146"/>
      <c r="I146"/>
      <c r="J146"/>
      <c r="K146" s="92"/>
      <c r="L146" s="92"/>
      <c r="M146" s="92"/>
      <c r="N146"/>
      <c r="O146"/>
      <c r="P146"/>
      <c r="Q146"/>
      <c r="R146"/>
      <c r="S146"/>
      <c r="T146"/>
      <c r="U146"/>
      <c r="V146"/>
      <c r="W146"/>
      <c r="X146"/>
      <c r="Y146" s="92"/>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row>
    <row r="147" spans="1:58">
      <c r="A147"/>
      <c r="B147"/>
      <c r="C147"/>
      <c r="D147"/>
      <c r="E147"/>
      <c r="F147"/>
      <c r="G147"/>
      <c r="H147"/>
      <c r="I147"/>
      <c r="J147"/>
      <c r="K147" s="92"/>
      <c r="L147" s="92"/>
      <c r="M147" s="92"/>
      <c r="N147"/>
      <c r="O147"/>
      <c r="P147"/>
      <c r="Q147"/>
      <c r="R147"/>
      <c r="S147"/>
      <c r="T147"/>
      <c r="U147"/>
      <c r="V147"/>
      <c r="W147"/>
      <c r="X147"/>
      <c r="Y147" s="92"/>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row>
    <row r="148" spans="1:58">
      <c r="A148"/>
      <c r="B148"/>
      <c r="C148"/>
      <c r="D148"/>
      <c r="E148"/>
      <c r="F148"/>
      <c r="G148"/>
      <c r="H148"/>
      <c r="I148"/>
      <c r="J148"/>
      <c r="K148" s="92"/>
      <c r="L148" s="92"/>
      <c r="M148" s="92"/>
      <c r="N148"/>
      <c r="O148"/>
      <c r="P148"/>
      <c r="Q148"/>
      <c r="R148"/>
      <c r="S148"/>
      <c r="T148"/>
      <c r="U148"/>
      <c r="V148"/>
      <c r="W148"/>
      <c r="X148"/>
      <c r="Y148" s="92"/>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row>
    <row r="149" spans="1:58">
      <c r="A149"/>
      <c r="B149"/>
      <c r="C149"/>
      <c r="D149"/>
      <c r="E149"/>
      <c r="F149"/>
      <c r="G149"/>
      <c r="H149"/>
      <c r="I149"/>
      <c r="J149"/>
      <c r="K149" s="92"/>
      <c r="L149" s="92"/>
      <c r="M149" s="92"/>
      <c r="N149"/>
      <c r="O149"/>
      <c r="P149"/>
      <c r="Q149"/>
      <c r="R149"/>
      <c r="S149"/>
      <c r="T149"/>
      <c r="U149"/>
      <c r="V149"/>
      <c r="W149"/>
      <c r="X149"/>
      <c r="Y149" s="92"/>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row>
    <row r="150" spans="1:58">
      <c r="A150"/>
      <c r="B150"/>
      <c r="C150"/>
      <c r="D150"/>
      <c r="E150"/>
      <c r="F150"/>
      <c r="G150"/>
      <c r="H150"/>
      <c r="I150"/>
      <c r="J150"/>
      <c r="K150" s="92"/>
      <c r="L150" s="92"/>
      <c r="M150" s="92"/>
      <c r="N150"/>
      <c r="O150"/>
      <c r="P150"/>
      <c r="Q150"/>
      <c r="R150"/>
      <c r="S150"/>
      <c r="T150"/>
      <c r="U150"/>
      <c r="V150"/>
      <c r="W150"/>
      <c r="X150"/>
      <c r="Y150" s="92"/>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row>
    <row r="151" spans="1:58">
      <c r="A151"/>
      <c r="B151"/>
      <c r="C151"/>
      <c r="D151"/>
      <c r="E151"/>
      <c r="F151"/>
      <c r="G151"/>
      <c r="H151"/>
      <c r="I151"/>
      <c r="J151"/>
      <c r="K151" s="92"/>
      <c r="L151" s="92"/>
      <c r="M151" s="92"/>
      <c r="N151"/>
      <c r="O151"/>
      <c r="P151"/>
      <c r="Q151"/>
      <c r="R151"/>
      <c r="S151"/>
      <c r="T151"/>
      <c r="U151"/>
      <c r="V151"/>
      <c r="W151"/>
      <c r="X151"/>
      <c r="Y151" s="92"/>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row>
    <row r="152" spans="1:58">
      <c r="A152"/>
      <c r="B152"/>
      <c r="C152"/>
      <c r="D152"/>
      <c r="E152"/>
      <c r="F152"/>
      <c r="G152"/>
      <c r="H152"/>
      <c r="I152"/>
      <c r="J152"/>
      <c r="K152" s="92"/>
      <c r="L152" s="92"/>
      <c r="M152" s="92"/>
      <c r="N152"/>
      <c r="O152"/>
      <c r="P152"/>
      <c r="Q152"/>
      <c r="R152"/>
      <c r="S152"/>
      <c r="T152"/>
      <c r="U152"/>
      <c r="V152"/>
      <c r="W152"/>
      <c r="X152"/>
      <c r="Y152" s="9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row>
    <row r="153" spans="1:58">
      <c r="A153"/>
      <c r="B153"/>
      <c r="C153"/>
      <c r="D153"/>
      <c r="E153"/>
      <c r="F153"/>
      <c r="G153"/>
      <c r="H153"/>
      <c r="I153"/>
      <c r="J153"/>
      <c r="K153" s="92"/>
      <c r="L153" s="92"/>
      <c r="M153" s="92"/>
      <c r="N153"/>
      <c r="O153"/>
      <c r="P153"/>
      <c r="Q153"/>
      <c r="R153"/>
      <c r="S153"/>
      <c r="T153"/>
      <c r="U153"/>
      <c r="V153"/>
      <c r="W153"/>
      <c r="X153"/>
      <c r="Y153" s="92"/>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row>
    <row r="154" spans="1:58">
      <c r="A154"/>
      <c r="B154"/>
      <c r="C154"/>
      <c r="D154"/>
      <c r="E154"/>
      <c r="F154"/>
      <c r="G154"/>
      <c r="H154"/>
      <c r="I154"/>
      <c r="J154"/>
      <c r="K154" s="92"/>
      <c r="L154" s="92"/>
      <c r="M154" s="92"/>
      <c r="N154"/>
      <c r="O154"/>
      <c r="P154"/>
      <c r="Q154"/>
      <c r="R154"/>
      <c r="S154"/>
      <c r="T154"/>
      <c r="U154"/>
      <c r="V154"/>
      <c r="W154"/>
      <c r="X154"/>
      <c r="Y154" s="92"/>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row>
    <row r="155" spans="1:58">
      <c r="A155"/>
      <c r="B155"/>
      <c r="C155"/>
      <c r="D155"/>
      <c r="E155"/>
      <c r="F155"/>
      <c r="G155"/>
      <c r="H155"/>
      <c r="I155"/>
      <c r="J155"/>
      <c r="K155" s="92"/>
      <c r="L155" s="92"/>
      <c r="M155" s="92"/>
      <c r="N155"/>
      <c r="O155"/>
      <c r="P155"/>
      <c r="Q155"/>
      <c r="R155"/>
      <c r="S155"/>
      <c r="T155"/>
      <c r="U155"/>
      <c r="V155"/>
      <c r="W155"/>
      <c r="X155"/>
      <c r="Y155" s="92"/>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row>
    <row r="156" spans="1:58">
      <c r="A156"/>
      <c r="B156"/>
      <c r="C156"/>
      <c r="D156"/>
      <c r="E156"/>
      <c r="F156"/>
      <c r="G156"/>
      <c r="H156"/>
      <c r="I156"/>
      <c r="J156"/>
      <c r="K156" s="92"/>
      <c r="L156" s="92"/>
      <c r="M156" s="92"/>
      <c r="N156"/>
      <c r="O156"/>
      <c r="P156"/>
      <c r="Q156"/>
      <c r="R156"/>
      <c r="S156"/>
      <c r="T156"/>
      <c r="U156"/>
      <c r="V156"/>
      <c r="W156"/>
      <c r="X156"/>
      <c r="Y156" s="92"/>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row>
    <row r="157" spans="1:58">
      <c r="A157"/>
      <c r="B157"/>
      <c r="C157"/>
      <c r="D157"/>
      <c r="E157"/>
      <c r="F157"/>
      <c r="G157"/>
      <c r="H157"/>
      <c r="I157"/>
      <c r="J157"/>
      <c r="K157" s="92"/>
      <c r="L157" s="92"/>
      <c r="M157" s="92"/>
      <c r="N157"/>
      <c r="O157"/>
      <c r="P157"/>
      <c r="Q157"/>
      <c r="R157"/>
      <c r="S157"/>
      <c r="T157"/>
      <c r="U157"/>
      <c r="V157"/>
      <c r="W157"/>
      <c r="X157"/>
      <c r="Y157" s="92"/>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row>
    <row r="158" spans="1:58">
      <c r="A158"/>
      <c r="B158"/>
      <c r="C158"/>
      <c r="D158"/>
      <c r="E158"/>
      <c r="F158"/>
      <c r="G158"/>
      <c r="H158"/>
      <c r="I158"/>
      <c r="J158"/>
      <c r="K158" s="92"/>
      <c r="L158" s="92"/>
      <c r="M158" s="92"/>
      <c r="N158"/>
      <c r="O158"/>
      <c r="P158"/>
      <c r="Q158"/>
      <c r="R158"/>
      <c r="S158"/>
      <c r="T158"/>
      <c r="U158"/>
      <c r="V158"/>
      <c r="W158"/>
      <c r="X158"/>
      <c r="Y158" s="92"/>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row>
    <row r="159" spans="1:58">
      <c r="A159"/>
      <c r="B159"/>
      <c r="C159"/>
      <c r="D159"/>
      <c r="E159"/>
      <c r="F159"/>
      <c r="G159"/>
      <c r="H159"/>
      <c r="I159"/>
      <c r="J159"/>
      <c r="K159" s="92"/>
      <c r="L159" s="92"/>
      <c r="M159" s="92"/>
      <c r="N159"/>
      <c r="O159"/>
      <c r="P159"/>
      <c r="Q159"/>
      <c r="R159"/>
      <c r="S159"/>
      <c r="T159"/>
      <c r="U159"/>
      <c r="V159"/>
      <c r="W159"/>
      <c r="X159"/>
      <c r="Y159" s="92"/>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row>
    <row r="160" spans="1:58">
      <c r="A160"/>
      <c r="B160"/>
      <c r="C160"/>
      <c r="D160"/>
      <c r="E160"/>
      <c r="F160"/>
      <c r="G160"/>
      <c r="H160"/>
      <c r="I160"/>
      <c r="J160"/>
      <c r="K160" s="92"/>
      <c r="L160" s="92"/>
      <c r="M160" s="92"/>
      <c r="N160"/>
      <c r="O160"/>
      <c r="P160"/>
      <c r="Q160"/>
      <c r="R160"/>
      <c r="S160"/>
      <c r="T160"/>
      <c r="U160"/>
      <c r="V160"/>
      <c r="W160"/>
      <c r="X160"/>
      <c r="Y160" s="92"/>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row>
    <row r="161" spans="1:58">
      <c r="A161"/>
      <c r="B161"/>
      <c r="C161"/>
      <c r="D161"/>
      <c r="E161"/>
      <c r="F161"/>
      <c r="G161"/>
      <c r="H161"/>
      <c r="I161"/>
      <c r="J161"/>
      <c r="K161" s="92"/>
      <c r="L161" s="92"/>
      <c r="M161" s="92"/>
      <c r="N161"/>
      <c r="O161"/>
      <c r="P161"/>
      <c r="Q161"/>
      <c r="R161"/>
      <c r="S161"/>
      <c r="T161"/>
      <c r="U161"/>
      <c r="V161"/>
      <c r="W161"/>
      <c r="X161"/>
      <c r="Y161" s="92"/>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row>
    <row r="162" spans="1:58">
      <c r="A162"/>
      <c r="B162"/>
      <c r="C162"/>
      <c r="D162"/>
      <c r="E162"/>
      <c r="F162"/>
      <c r="G162"/>
      <c r="H162"/>
      <c r="I162"/>
      <c r="J162"/>
      <c r="K162" s="92"/>
      <c r="L162" s="92"/>
      <c r="M162" s="92"/>
      <c r="N162"/>
      <c r="O162"/>
      <c r="P162"/>
      <c r="Q162"/>
      <c r="R162"/>
      <c r="S162"/>
      <c r="T162"/>
      <c r="U162"/>
      <c r="V162"/>
      <c r="W162"/>
      <c r="X162"/>
      <c r="Y162" s="9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row>
    <row r="163" spans="1:58">
      <c r="A163"/>
      <c r="B163"/>
      <c r="C163"/>
      <c r="D163"/>
      <c r="E163"/>
      <c r="F163"/>
      <c r="G163"/>
      <c r="H163"/>
      <c r="I163"/>
      <c r="J163"/>
      <c r="K163" s="92"/>
      <c r="L163" s="92"/>
      <c r="M163" s="92"/>
      <c r="N163"/>
      <c r="O163"/>
      <c r="P163"/>
      <c r="Q163"/>
      <c r="R163"/>
      <c r="S163"/>
      <c r="T163"/>
      <c r="U163"/>
      <c r="V163"/>
      <c r="W163"/>
      <c r="X163"/>
      <c r="Y163" s="92"/>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row>
    <row r="164" spans="1:58">
      <c r="A164"/>
      <c r="B164"/>
      <c r="C164"/>
      <c r="D164"/>
      <c r="E164"/>
      <c r="F164"/>
      <c r="G164"/>
      <c r="H164"/>
      <c r="I164"/>
      <c r="J164"/>
      <c r="K164" s="92"/>
      <c r="L164" s="92"/>
      <c r="M164" s="92"/>
      <c r="N164"/>
      <c r="O164"/>
      <c r="P164"/>
      <c r="Q164"/>
      <c r="R164"/>
      <c r="S164"/>
      <c r="T164"/>
      <c r="U164"/>
      <c r="V164"/>
      <c r="W164"/>
      <c r="X164"/>
      <c r="Y164" s="92"/>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row>
    <row r="165" spans="1:58">
      <c r="A165"/>
      <c r="B165"/>
      <c r="C165"/>
      <c r="D165"/>
      <c r="E165"/>
      <c r="F165"/>
      <c r="G165"/>
      <c r="H165"/>
      <c r="I165"/>
      <c r="J165"/>
      <c r="K165" s="92"/>
      <c r="L165" s="92"/>
      <c r="M165" s="92"/>
      <c r="N165"/>
      <c r="O165"/>
      <c r="P165"/>
      <c r="Q165"/>
      <c r="R165"/>
      <c r="S165"/>
      <c r="T165"/>
      <c r="U165"/>
      <c r="V165"/>
      <c r="W165"/>
      <c r="X165"/>
      <c r="Y165" s="92"/>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row>
    <row r="166" spans="1:58">
      <c r="A166"/>
      <c r="B166"/>
      <c r="C166"/>
      <c r="D166"/>
      <c r="E166"/>
      <c r="F166"/>
      <c r="G166"/>
      <c r="H166"/>
      <c r="I166"/>
      <c r="J166"/>
      <c r="K166" s="92"/>
      <c r="L166" s="92"/>
      <c r="M166" s="92"/>
      <c r="N166"/>
      <c r="O166"/>
      <c r="P166"/>
      <c r="Q166"/>
      <c r="R166"/>
      <c r="S166"/>
      <c r="T166"/>
      <c r="U166"/>
      <c r="V166"/>
      <c r="W166"/>
      <c r="X166"/>
      <c r="Y166" s="92"/>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row>
    <row r="167" spans="1:58">
      <c r="A167"/>
      <c r="B167"/>
      <c r="C167"/>
      <c r="D167"/>
      <c r="E167"/>
      <c r="F167"/>
      <c r="G167"/>
      <c r="H167"/>
      <c r="I167"/>
      <c r="J167"/>
      <c r="K167" s="92"/>
      <c r="L167" s="92"/>
      <c r="M167" s="92"/>
      <c r="N167"/>
      <c r="O167"/>
      <c r="P167"/>
      <c r="Q167"/>
      <c r="R167"/>
      <c r="S167"/>
      <c r="T167"/>
      <c r="U167"/>
      <c r="V167"/>
      <c r="W167"/>
      <c r="X167"/>
      <c r="Y167" s="92"/>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row>
    <row r="168" spans="1:58">
      <c r="A168"/>
      <c r="B168"/>
      <c r="C168"/>
      <c r="D168"/>
      <c r="E168"/>
      <c r="F168"/>
      <c r="G168"/>
      <c r="H168"/>
      <c r="I168"/>
      <c r="J168"/>
      <c r="K168" s="92"/>
      <c r="L168" s="92"/>
      <c r="M168" s="92"/>
      <c r="N168"/>
      <c r="O168"/>
      <c r="P168"/>
      <c r="Q168"/>
      <c r="R168"/>
      <c r="S168"/>
      <c r="T168"/>
      <c r="U168"/>
      <c r="V168"/>
      <c r="W168"/>
      <c r="X168"/>
      <c r="Y168" s="92"/>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row>
    <row r="169" spans="1:58">
      <c r="A169"/>
      <c r="B169"/>
      <c r="C169"/>
      <c r="D169"/>
      <c r="E169"/>
      <c r="F169"/>
      <c r="G169"/>
      <c r="H169"/>
      <c r="I169"/>
      <c r="J169"/>
      <c r="K169" s="92"/>
      <c r="L169" s="92"/>
      <c r="M169" s="92"/>
      <c r="N169"/>
      <c r="O169"/>
      <c r="P169"/>
      <c r="Q169"/>
      <c r="R169"/>
      <c r="S169"/>
      <c r="T169"/>
      <c r="U169"/>
      <c r="V169"/>
      <c r="W169"/>
      <c r="X169"/>
      <c r="Y169" s="92"/>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row>
    <row r="170" spans="1:58">
      <c r="A170"/>
      <c r="B170"/>
      <c r="C170"/>
      <c r="D170"/>
      <c r="E170"/>
      <c r="F170"/>
      <c r="G170"/>
      <c r="H170"/>
      <c r="I170"/>
      <c r="J170"/>
      <c r="K170" s="92"/>
      <c r="L170" s="92"/>
      <c r="M170" s="92"/>
      <c r="N170"/>
      <c r="O170"/>
      <c r="P170"/>
      <c r="Q170"/>
      <c r="R170"/>
      <c r="S170"/>
      <c r="T170"/>
      <c r="U170"/>
      <c r="V170"/>
      <c r="W170"/>
      <c r="X170"/>
      <c r="Y170" s="92"/>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row>
    <row r="171" spans="1:58">
      <c r="A171"/>
      <c r="B171"/>
      <c r="C171"/>
      <c r="D171"/>
      <c r="E171"/>
      <c r="F171"/>
      <c r="G171"/>
      <c r="H171"/>
      <c r="I171"/>
      <c r="J171"/>
      <c r="K171" s="92"/>
      <c r="L171" s="92"/>
      <c r="M171" s="92"/>
      <c r="N171"/>
      <c r="O171"/>
      <c r="P171"/>
      <c r="Q171"/>
      <c r="R171"/>
      <c r="S171"/>
      <c r="T171"/>
      <c r="U171"/>
      <c r="V171"/>
      <c r="W171"/>
      <c r="X171"/>
      <c r="Y171" s="92"/>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row>
    <row r="172" spans="1:58">
      <c r="A172"/>
      <c r="B172"/>
      <c r="C172"/>
      <c r="D172"/>
      <c r="E172"/>
      <c r="F172"/>
      <c r="G172"/>
      <c r="H172"/>
      <c r="I172"/>
      <c r="J172"/>
      <c r="K172" s="92"/>
      <c r="L172" s="92"/>
      <c r="M172" s="92"/>
      <c r="N172"/>
      <c r="O172"/>
      <c r="P172"/>
      <c r="Q172"/>
      <c r="R172"/>
      <c r="S172"/>
      <c r="T172"/>
      <c r="U172"/>
      <c r="V172"/>
      <c r="W172"/>
      <c r="X172"/>
      <c r="Y172" s="9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row>
    <row r="173" spans="1:58">
      <c r="A173"/>
      <c r="B173"/>
      <c r="C173"/>
      <c r="D173"/>
      <c r="E173"/>
      <c r="F173"/>
      <c r="G173"/>
      <c r="H173"/>
      <c r="I173"/>
      <c r="J173"/>
      <c r="K173" s="92"/>
      <c r="L173" s="92"/>
      <c r="M173" s="92"/>
      <c r="N173"/>
      <c r="O173"/>
      <c r="P173"/>
      <c r="Q173"/>
      <c r="R173"/>
      <c r="S173"/>
      <c r="T173"/>
      <c r="U173"/>
      <c r="V173"/>
      <c r="W173"/>
      <c r="X173"/>
      <c r="Y173" s="92"/>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row>
    <row r="174" spans="1:58">
      <c r="A174"/>
      <c r="B174"/>
      <c r="C174"/>
      <c r="D174"/>
      <c r="E174"/>
      <c r="F174"/>
      <c r="G174"/>
      <c r="H174"/>
      <c r="I174"/>
      <c r="J174"/>
      <c r="K174" s="92"/>
      <c r="L174" s="92"/>
      <c r="M174" s="92"/>
      <c r="N174"/>
      <c r="O174"/>
      <c r="P174"/>
      <c r="Q174"/>
      <c r="R174"/>
      <c r="S174"/>
      <c r="T174"/>
      <c r="U174"/>
      <c r="V174"/>
      <c r="W174"/>
      <c r="X174"/>
      <c r="Y174" s="92"/>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row>
    <row r="175" spans="1:58">
      <c r="A175"/>
      <c r="B175"/>
      <c r="C175"/>
      <c r="D175"/>
      <c r="E175"/>
      <c r="F175"/>
      <c r="G175"/>
      <c r="H175"/>
      <c r="I175"/>
      <c r="J175"/>
      <c r="K175" s="92"/>
      <c r="L175" s="92"/>
      <c r="M175" s="92"/>
      <c r="N175"/>
      <c r="O175"/>
      <c r="P175"/>
      <c r="Q175"/>
      <c r="R175"/>
      <c r="S175"/>
      <c r="T175"/>
      <c r="U175"/>
      <c r="V175"/>
      <c r="W175"/>
      <c r="X175"/>
      <c r="Y175" s="92"/>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row>
    <row r="176" spans="1:58">
      <c r="A176"/>
      <c r="B176"/>
      <c r="C176"/>
      <c r="D176"/>
      <c r="E176"/>
      <c r="F176"/>
      <c r="G176"/>
      <c r="H176"/>
      <c r="I176"/>
      <c r="J176"/>
      <c r="K176" s="92"/>
      <c r="L176" s="92"/>
      <c r="M176" s="92"/>
      <c r="N176"/>
      <c r="O176"/>
      <c r="P176"/>
      <c r="Q176"/>
      <c r="R176"/>
      <c r="S176"/>
      <c r="T176"/>
      <c r="U176"/>
      <c r="V176"/>
      <c r="W176"/>
      <c r="X176"/>
      <c r="Y176" s="92"/>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row>
    <row r="177" spans="1:58">
      <c r="A177"/>
      <c r="B177"/>
      <c r="C177"/>
      <c r="D177"/>
      <c r="E177"/>
      <c r="F177"/>
      <c r="G177"/>
      <c r="H177"/>
      <c r="I177"/>
      <c r="J177"/>
      <c r="K177" s="92"/>
      <c r="L177" s="92"/>
      <c r="M177" s="92"/>
      <c r="N177"/>
      <c r="O177"/>
      <c r="P177"/>
      <c r="Q177"/>
      <c r="R177"/>
      <c r="S177"/>
      <c r="T177"/>
      <c r="U177"/>
      <c r="V177"/>
      <c r="W177"/>
      <c r="X177"/>
      <c r="Y177" s="92"/>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row>
    <row r="178" spans="1:58">
      <c r="A178"/>
      <c r="B178"/>
      <c r="C178"/>
      <c r="D178"/>
      <c r="E178"/>
      <c r="F178"/>
      <c r="G178"/>
      <c r="H178"/>
      <c r="I178"/>
      <c r="J178"/>
      <c r="K178" s="92"/>
      <c r="L178" s="92"/>
      <c r="M178" s="92"/>
      <c r="N178"/>
      <c r="O178"/>
      <c r="P178"/>
      <c r="Q178"/>
      <c r="R178"/>
      <c r="S178"/>
      <c r="T178"/>
      <c r="U178"/>
      <c r="V178"/>
      <c r="W178"/>
      <c r="X178"/>
      <c r="Y178" s="92"/>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row>
    <row r="179" spans="1:58">
      <c r="A179"/>
      <c r="B179"/>
      <c r="C179"/>
      <c r="D179"/>
      <c r="E179"/>
      <c r="F179"/>
      <c r="G179"/>
      <c r="H179"/>
      <c r="I179"/>
      <c r="J179"/>
      <c r="K179" s="92"/>
      <c r="L179" s="92"/>
      <c r="M179" s="92"/>
      <c r="N179"/>
      <c r="O179"/>
      <c r="P179"/>
      <c r="Q179"/>
      <c r="R179"/>
      <c r="S179"/>
      <c r="T179"/>
      <c r="U179"/>
      <c r="V179"/>
      <c r="W179"/>
      <c r="X179"/>
      <c r="Y179" s="92"/>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row>
    <row r="180" spans="1:58">
      <c r="A180"/>
      <c r="B180"/>
      <c r="C180"/>
      <c r="D180"/>
      <c r="E180"/>
      <c r="F180"/>
      <c r="G180"/>
      <c r="H180"/>
      <c r="I180"/>
      <c r="J180"/>
      <c r="K180" s="92"/>
      <c r="L180" s="92"/>
      <c r="M180" s="92"/>
      <c r="N180"/>
      <c r="O180"/>
      <c r="P180"/>
      <c r="Q180"/>
      <c r="R180"/>
      <c r="S180"/>
      <c r="T180"/>
      <c r="U180"/>
      <c r="V180"/>
      <c r="W180"/>
      <c r="X180"/>
      <c r="Y180" s="92"/>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row>
    <row r="181" spans="1:58">
      <c r="A181"/>
      <c r="B181"/>
      <c r="C181"/>
      <c r="D181"/>
      <c r="E181"/>
      <c r="F181"/>
      <c r="G181"/>
      <c r="H181"/>
      <c r="I181"/>
      <c r="J181"/>
      <c r="K181" s="92"/>
      <c r="L181" s="92"/>
      <c r="M181" s="92"/>
      <c r="N181"/>
      <c r="O181"/>
      <c r="P181"/>
      <c r="Q181"/>
      <c r="R181"/>
      <c r="S181"/>
      <c r="T181"/>
      <c r="U181"/>
      <c r="V181"/>
      <c r="W181"/>
      <c r="X181"/>
      <c r="Y181" s="92"/>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row>
    <row r="182" spans="1:58">
      <c r="A182"/>
      <c r="B182"/>
      <c r="C182"/>
      <c r="D182"/>
      <c r="E182"/>
      <c r="F182"/>
      <c r="G182"/>
      <c r="H182"/>
      <c r="I182"/>
      <c r="J182"/>
      <c r="K182" s="92"/>
      <c r="L182" s="92"/>
      <c r="M182" s="92"/>
      <c r="N182"/>
      <c r="O182"/>
      <c r="P182"/>
      <c r="Q182"/>
      <c r="R182"/>
      <c r="S182"/>
      <c r="T182"/>
      <c r="U182"/>
      <c r="V182"/>
      <c r="W182"/>
      <c r="X182"/>
      <c r="Y182" s="9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row>
    <row r="183" spans="1:58">
      <c r="A183"/>
      <c r="B183"/>
      <c r="C183"/>
      <c r="D183"/>
      <c r="E183"/>
      <c r="F183"/>
      <c r="G183"/>
      <c r="H183"/>
      <c r="I183"/>
      <c r="J183"/>
      <c r="K183" s="92"/>
      <c r="L183" s="92"/>
      <c r="M183" s="92"/>
      <c r="N183"/>
      <c r="O183"/>
      <c r="P183"/>
      <c r="Q183"/>
      <c r="R183"/>
      <c r="S183"/>
      <c r="T183"/>
      <c r="U183"/>
      <c r="V183"/>
      <c r="W183"/>
      <c r="X183"/>
      <c r="Y183" s="92"/>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row>
    <row r="184" spans="1:58">
      <c r="A184"/>
      <c r="B184"/>
      <c r="C184"/>
      <c r="D184"/>
      <c r="E184"/>
      <c r="F184"/>
      <c r="G184"/>
      <c r="H184"/>
      <c r="I184"/>
      <c r="J184"/>
      <c r="K184" s="92"/>
      <c r="L184" s="92"/>
      <c r="M184" s="92"/>
      <c r="N184"/>
      <c r="O184"/>
      <c r="P184"/>
      <c r="Q184"/>
      <c r="R184"/>
      <c r="S184"/>
      <c r="T184"/>
      <c r="U184"/>
      <c r="V184"/>
      <c r="W184"/>
      <c r="X184"/>
      <c r="Y184" s="92"/>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row>
    <row r="185" spans="1:58">
      <c r="A185"/>
      <c r="B185"/>
      <c r="C185"/>
      <c r="D185"/>
      <c r="E185"/>
      <c r="F185"/>
      <c r="G185"/>
      <c r="H185"/>
      <c r="I185"/>
      <c r="J185"/>
      <c r="K185" s="92"/>
      <c r="L185" s="92"/>
      <c r="M185" s="92"/>
      <c r="N185"/>
      <c r="O185"/>
      <c r="P185"/>
      <c r="Q185"/>
      <c r="R185"/>
      <c r="S185"/>
      <c r="T185"/>
      <c r="U185"/>
      <c r="V185"/>
      <c r="W185"/>
      <c r="X185"/>
      <c r="Y185" s="92"/>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row>
    <row r="186" spans="1:58">
      <c r="A186"/>
      <c r="B186"/>
      <c r="C186"/>
      <c r="D186"/>
      <c r="E186"/>
      <c r="F186"/>
      <c r="G186"/>
      <c r="H186"/>
      <c r="I186"/>
      <c r="J186"/>
      <c r="K186" s="92"/>
      <c r="L186" s="92"/>
      <c r="M186" s="92"/>
      <c r="N186"/>
      <c r="O186"/>
      <c r="P186"/>
      <c r="Q186"/>
      <c r="R186"/>
      <c r="S186"/>
      <c r="T186"/>
      <c r="U186"/>
      <c r="V186"/>
      <c r="W186"/>
      <c r="X186"/>
      <c r="Y186" s="92"/>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row>
    <row r="187" spans="1:58">
      <c r="A187"/>
      <c r="B187"/>
      <c r="C187"/>
      <c r="D187"/>
      <c r="E187"/>
      <c r="F187"/>
      <c r="G187"/>
      <c r="H187"/>
      <c r="I187"/>
      <c r="J187"/>
      <c r="K187" s="92"/>
      <c r="L187" s="92"/>
      <c r="M187" s="92"/>
      <c r="N187"/>
      <c r="O187"/>
      <c r="P187"/>
      <c r="Q187"/>
      <c r="R187"/>
      <c r="S187"/>
      <c r="T187"/>
      <c r="U187"/>
      <c r="V187"/>
      <c r="W187"/>
      <c r="X187"/>
      <c r="Y187" s="92"/>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row>
    <row r="188" spans="1:58">
      <c r="A188"/>
      <c r="B188"/>
      <c r="C188"/>
      <c r="D188"/>
      <c r="E188"/>
      <c r="F188"/>
      <c r="G188"/>
      <c r="H188"/>
      <c r="I188"/>
      <c r="J188"/>
      <c r="K188" s="92"/>
      <c r="L188" s="92"/>
      <c r="M188" s="92"/>
      <c r="N188"/>
      <c r="O188"/>
      <c r="P188"/>
      <c r="Q188"/>
      <c r="R188"/>
      <c r="S188"/>
      <c r="T188"/>
      <c r="U188"/>
      <c r="V188"/>
      <c r="W188"/>
      <c r="X188"/>
      <c r="Y188" s="92"/>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row>
    <row r="189" spans="1:58">
      <c r="A189"/>
      <c r="B189"/>
      <c r="C189"/>
      <c r="D189"/>
      <c r="E189"/>
      <c r="F189"/>
      <c r="G189"/>
      <c r="H189"/>
      <c r="I189"/>
      <c r="J189"/>
      <c r="K189" s="92"/>
      <c r="L189" s="92"/>
      <c r="M189" s="92"/>
      <c r="N189"/>
      <c r="O189"/>
      <c r="P189"/>
      <c r="Q189"/>
      <c r="R189"/>
      <c r="S189"/>
      <c r="T189"/>
      <c r="U189"/>
      <c r="V189"/>
      <c r="W189"/>
      <c r="X189"/>
      <c r="Y189" s="92"/>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row>
    <row r="190" spans="1:58">
      <c r="A190"/>
      <c r="B190"/>
      <c r="C190"/>
      <c r="D190"/>
      <c r="E190"/>
      <c r="F190"/>
      <c r="G190"/>
      <c r="H190"/>
      <c r="I190"/>
      <c r="J190"/>
      <c r="K190" s="92"/>
      <c r="L190" s="92"/>
      <c r="M190" s="92"/>
      <c r="N190"/>
      <c r="O190"/>
      <c r="P190"/>
      <c r="Q190"/>
      <c r="R190"/>
      <c r="S190"/>
      <c r="T190"/>
      <c r="U190"/>
      <c r="V190"/>
      <c r="W190"/>
      <c r="X190"/>
      <c r="Y190" s="92"/>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row>
    <row r="191" spans="1:58">
      <c r="A191"/>
      <c r="B191"/>
      <c r="C191"/>
      <c r="D191"/>
      <c r="E191"/>
      <c r="F191"/>
      <c r="G191"/>
      <c r="H191"/>
      <c r="I191"/>
      <c r="J191"/>
      <c r="K191" s="92"/>
      <c r="L191" s="92"/>
      <c r="M191" s="92"/>
      <c r="N191"/>
      <c r="O191"/>
      <c r="P191"/>
      <c r="Q191"/>
      <c r="R191"/>
      <c r="S191"/>
      <c r="T191"/>
      <c r="U191"/>
      <c r="V191"/>
      <c r="W191"/>
      <c r="X191"/>
      <c r="Y191" s="92"/>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row>
    <row r="192" spans="1:58">
      <c r="A192"/>
      <c r="B192"/>
      <c r="C192"/>
      <c r="D192"/>
      <c r="E192"/>
      <c r="F192"/>
      <c r="G192"/>
      <c r="H192"/>
      <c r="I192"/>
      <c r="J192"/>
      <c r="K192" s="92"/>
      <c r="L192" s="92"/>
      <c r="M192" s="92"/>
      <c r="N192"/>
      <c r="O192"/>
      <c r="P192"/>
      <c r="Q192"/>
      <c r="R192"/>
      <c r="S192"/>
      <c r="T192"/>
      <c r="U192"/>
      <c r="V192"/>
      <c r="W192"/>
      <c r="X192"/>
      <c r="Y192" s="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row>
    <row r="193" spans="1:58">
      <c r="A193"/>
      <c r="B193"/>
      <c r="C193"/>
      <c r="D193"/>
      <c r="E193"/>
      <c r="F193"/>
      <c r="G193"/>
      <c r="H193"/>
      <c r="I193"/>
      <c r="J193"/>
      <c r="K193" s="92"/>
      <c r="L193" s="92"/>
      <c r="M193" s="92"/>
      <c r="N193"/>
      <c r="O193"/>
      <c r="P193"/>
      <c r="Q193"/>
      <c r="R193"/>
      <c r="S193"/>
      <c r="T193"/>
      <c r="U193"/>
      <c r="V193"/>
      <c r="W193"/>
      <c r="X193"/>
      <c r="Y193" s="92"/>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row>
    <row r="194" spans="1:58">
      <c r="A194"/>
      <c r="B194"/>
      <c r="C194"/>
      <c r="D194"/>
      <c r="E194"/>
      <c r="F194"/>
      <c r="G194"/>
      <c r="H194"/>
      <c r="I194"/>
      <c r="J194"/>
      <c r="K194" s="92"/>
      <c r="L194" s="92"/>
      <c r="M194" s="92"/>
      <c r="N194"/>
      <c r="O194"/>
      <c r="P194"/>
      <c r="Q194"/>
      <c r="R194"/>
      <c r="S194"/>
      <c r="T194"/>
      <c r="U194"/>
      <c r="V194"/>
      <c r="W194"/>
      <c r="X194"/>
      <c r="Y194" s="92"/>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row>
    <row r="195" spans="1:58">
      <c r="A195"/>
      <c r="B195"/>
      <c r="C195"/>
      <c r="D195"/>
      <c r="E195"/>
      <c r="F195"/>
      <c r="G195"/>
      <c r="H195"/>
      <c r="I195"/>
      <c r="J195"/>
      <c r="K195" s="92"/>
      <c r="L195" s="92"/>
      <c r="M195" s="92"/>
      <c r="N195"/>
      <c r="O195"/>
      <c r="P195"/>
      <c r="Q195"/>
      <c r="R195"/>
      <c r="S195"/>
      <c r="T195"/>
      <c r="U195"/>
      <c r="V195"/>
      <c r="W195"/>
      <c r="X195"/>
      <c r="Y195" s="92"/>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row>
    <row r="196" spans="1:58">
      <c r="A196"/>
      <c r="B196"/>
      <c r="C196"/>
      <c r="D196"/>
      <c r="E196"/>
      <c r="F196"/>
      <c r="G196"/>
      <c r="H196"/>
      <c r="I196"/>
      <c r="J196"/>
      <c r="K196" s="92"/>
      <c r="L196" s="92"/>
      <c r="M196" s="92"/>
      <c r="N196"/>
      <c r="O196"/>
      <c r="P196"/>
      <c r="Q196"/>
      <c r="R196"/>
      <c r="S196"/>
      <c r="T196"/>
      <c r="U196"/>
      <c r="V196"/>
      <c r="W196"/>
      <c r="X196"/>
      <c r="Y196" s="92"/>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row>
    <row r="197" spans="1:58">
      <c r="A197"/>
      <c r="B197"/>
      <c r="C197"/>
      <c r="D197"/>
      <c r="E197"/>
      <c r="F197"/>
      <c r="G197"/>
      <c r="H197"/>
      <c r="I197"/>
      <c r="J197"/>
      <c r="K197" s="92"/>
      <c r="L197" s="92"/>
      <c r="M197" s="92"/>
      <c r="N197"/>
      <c r="O197"/>
      <c r="P197"/>
      <c r="Q197"/>
      <c r="R197"/>
      <c r="S197"/>
      <c r="T197"/>
      <c r="U197"/>
      <c r="V197"/>
      <c r="W197"/>
      <c r="X197"/>
      <c r="Y197" s="92"/>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row>
    <row r="198" spans="1:58">
      <c r="A198"/>
      <c r="B198"/>
      <c r="C198"/>
      <c r="D198"/>
      <c r="E198"/>
      <c r="F198"/>
      <c r="G198"/>
      <c r="H198"/>
      <c r="I198"/>
      <c r="J198"/>
      <c r="K198" s="92"/>
      <c r="L198" s="92"/>
      <c r="M198" s="92"/>
      <c r="N198"/>
      <c r="O198"/>
      <c r="P198"/>
      <c r="Q198"/>
      <c r="R198"/>
      <c r="S198"/>
      <c r="T198"/>
      <c r="U198"/>
      <c r="V198"/>
      <c r="W198"/>
      <c r="X198"/>
      <c r="Y198" s="92"/>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row>
    <row r="199" spans="1:58">
      <c r="A199"/>
      <c r="B199"/>
      <c r="C199"/>
      <c r="D199"/>
      <c r="E199"/>
      <c r="F199"/>
      <c r="G199"/>
      <c r="H199"/>
      <c r="I199"/>
      <c r="J199"/>
      <c r="K199" s="92"/>
      <c r="L199" s="92"/>
      <c r="M199" s="92"/>
      <c r="N199"/>
      <c r="O199"/>
      <c r="P199"/>
      <c r="Q199"/>
      <c r="R199"/>
      <c r="S199"/>
      <c r="T199"/>
      <c r="U199"/>
      <c r="V199"/>
      <c r="W199"/>
      <c r="X199"/>
      <c r="Y199" s="92"/>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row>
    <row r="200" spans="1:58">
      <c r="A200"/>
      <c r="B200"/>
      <c r="C200"/>
      <c r="D200"/>
      <c r="E200"/>
      <c r="F200"/>
      <c r="G200"/>
      <c r="H200"/>
      <c r="I200"/>
      <c r="J200"/>
      <c r="K200" s="92"/>
      <c r="L200" s="92"/>
      <c r="M200" s="92"/>
      <c r="N200"/>
      <c r="O200"/>
      <c r="P200"/>
      <c r="Q200"/>
      <c r="R200"/>
      <c r="S200"/>
      <c r="T200"/>
      <c r="U200"/>
      <c r="V200"/>
      <c r="W200"/>
      <c r="X200"/>
      <c r="Y200" s="92"/>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row>
    <row r="201" spans="1:58">
      <c r="A201"/>
      <c r="B201"/>
      <c r="C201"/>
      <c r="D201"/>
      <c r="E201"/>
      <c r="F201"/>
      <c r="G201"/>
      <c r="H201"/>
      <c r="I201" s="92"/>
      <c r="J201" s="92"/>
      <c r="K201" s="92"/>
      <c r="L201"/>
      <c r="M201"/>
      <c r="N201"/>
      <c r="O201"/>
      <c r="P201"/>
      <c r="Q201"/>
      <c r="R201"/>
      <c r="S201"/>
      <c r="T201"/>
      <c r="U201"/>
      <c r="V201"/>
      <c r="W201" s="92"/>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row>
    <row r="202" spans="1:58">
      <c r="A202"/>
      <c r="B202"/>
      <c r="C202"/>
      <c r="D202"/>
      <c r="E202"/>
      <c r="F202"/>
      <c r="G202"/>
      <c r="H202"/>
      <c r="I202" s="92"/>
      <c r="J202" s="92"/>
      <c r="K202" s="92"/>
      <c r="L202"/>
      <c r="M202"/>
      <c r="N202"/>
      <c r="O202"/>
      <c r="P202"/>
      <c r="Q202"/>
      <c r="R202"/>
      <c r="S202"/>
      <c r="T202"/>
      <c r="U202"/>
      <c r="V202"/>
      <c r="W202" s="9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row>
    <row r="203" spans="1:58">
      <c r="A203"/>
      <c r="B203"/>
      <c r="C203"/>
      <c r="D203"/>
      <c r="E203"/>
      <c r="F203"/>
      <c r="G203"/>
      <c r="H203"/>
      <c r="I203" s="92"/>
      <c r="J203" s="92"/>
      <c r="K203" s="92"/>
      <c r="L203"/>
      <c r="M203"/>
      <c r="N203"/>
      <c r="O203"/>
      <c r="P203"/>
      <c r="Q203"/>
      <c r="R203"/>
      <c r="S203"/>
      <c r="T203"/>
      <c r="U203"/>
      <c r="V203"/>
      <c r="W203" s="92"/>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row>
    <row r="204" spans="1:58">
      <c r="A204"/>
      <c r="B204"/>
      <c r="C204"/>
      <c r="D204"/>
      <c r="E204"/>
      <c r="F204"/>
      <c r="G204"/>
      <c r="H204"/>
      <c r="I204" s="92"/>
      <c r="J204" s="92"/>
      <c r="K204" s="92"/>
      <c r="L204"/>
      <c r="M204"/>
      <c r="N204"/>
      <c r="O204"/>
      <c r="P204"/>
      <c r="Q204"/>
      <c r="R204"/>
      <c r="S204"/>
      <c r="T204"/>
      <c r="U204"/>
      <c r="V204"/>
      <c r="W204" s="92"/>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row>
    <row r="205" spans="1:58">
      <c r="A205"/>
      <c r="B205"/>
      <c r="C205"/>
      <c r="D205"/>
      <c r="E205"/>
      <c r="F205"/>
      <c r="G205"/>
      <c r="H205"/>
      <c r="I205" s="92"/>
      <c r="J205" s="92"/>
      <c r="K205" s="92"/>
      <c r="L205"/>
      <c r="M205"/>
      <c r="N205"/>
      <c r="O205"/>
      <c r="P205"/>
      <c r="Q205"/>
      <c r="R205"/>
      <c r="S205"/>
      <c r="T205"/>
      <c r="U205"/>
      <c r="V205"/>
      <c r="W205" s="92"/>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row>
    <row r="206" spans="1:58">
      <c r="A206"/>
      <c r="B206"/>
      <c r="C206"/>
      <c r="D206"/>
      <c r="E206"/>
      <c r="F206"/>
      <c r="G206"/>
      <c r="H206"/>
      <c r="I206" s="92"/>
      <c r="J206" s="92"/>
      <c r="K206" s="92"/>
      <c r="L206"/>
      <c r="M206"/>
      <c r="N206"/>
      <c r="O206"/>
      <c r="P206"/>
      <c r="Q206"/>
      <c r="R206"/>
      <c r="S206"/>
      <c r="T206"/>
      <c r="U206"/>
      <c r="V206"/>
      <c r="W206" s="92"/>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row>
    <row r="207" spans="1:58">
      <c r="A207"/>
      <c r="B207"/>
      <c r="C207"/>
      <c r="D207"/>
      <c r="E207"/>
      <c r="F207"/>
      <c r="G207"/>
      <c r="H207"/>
      <c r="I207" s="92"/>
      <c r="J207" s="92"/>
      <c r="K207" s="92"/>
      <c r="L207"/>
      <c r="M207"/>
      <c r="N207"/>
      <c r="O207"/>
      <c r="P207"/>
      <c r="Q207"/>
      <c r="R207"/>
      <c r="S207"/>
      <c r="T207"/>
      <c r="U207"/>
      <c r="V207"/>
      <c r="W207" s="92"/>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row>
    <row r="208" spans="1:58">
      <c r="A208"/>
      <c r="B208"/>
      <c r="C208"/>
      <c r="D208"/>
      <c r="E208"/>
      <c r="F208"/>
      <c r="G208"/>
      <c r="H208"/>
      <c r="I208" s="92"/>
      <c r="J208" s="92"/>
      <c r="K208" s="92"/>
      <c r="L208"/>
      <c r="M208"/>
      <c r="N208"/>
      <c r="O208"/>
      <c r="P208"/>
      <c r="Q208"/>
      <c r="R208"/>
      <c r="S208"/>
      <c r="T208"/>
      <c r="U208"/>
      <c r="V208"/>
      <c r="W208" s="92"/>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row>
    <row r="209" spans="1:58">
      <c r="A209"/>
      <c r="B209"/>
      <c r="C209"/>
      <c r="D209"/>
      <c r="E209"/>
      <c r="F209"/>
      <c r="G209"/>
      <c r="H209"/>
      <c r="I209" s="92"/>
      <c r="J209" s="92"/>
      <c r="K209" s="92"/>
      <c r="L209"/>
      <c r="M209"/>
      <c r="N209"/>
      <c r="O209"/>
      <c r="P209"/>
      <c r="Q209"/>
      <c r="R209"/>
      <c r="S209"/>
      <c r="T209"/>
      <c r="U209"/>
      <c r="V209"/>
      <c r="W209" s="92"/>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row>
    <row r="210" spans="1:58">
      <c r="A210"/>
      <c r="B210"/>
      <c r="C210"/>
      <c r="D210"/>
      <c r="E210"/>
      <c r="F210"/>
      <c r="G210"/>
      <c r="H210"/>
      <c r="I210" s="92"/>
      <c r="J210" s="92"/>
      <c r="K210" s="92"/>
      <c r="L210"/>
      <c r="M210"/>
      <c r="N210"/>
      <c r="O210"/>
      <c r="P210"/>
      <c r="Q210"/>
      <c r="R210"/>
      <c r="S210"/>
      <c r="T210"/>
      <c r="U210"/>
      <c r="V210"/>
      <c r="W210" s="92"/>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row>
    <row r="211" spans="1:58">
      <c r="A211"/>
      <c r="B211"/>
      <c r="C211"/>
      <c r="D211"/>
      <c r="E211"/>
      <c r="F211"/>
      <c r="G211"/>
      <c r="H211"/>
      <c r="I211" s="92"/>
      <c r="J211" s="92"/>
      <c r="K211" s="92"/>
      <c r="L211"/>
      <c r="M211"/>
      <c r="N211"/>
      <c r="O211"/>
      <c r="P211"/>
      <c r="Q211"/>
      <c r="R211"/>
      <c r="S211"/>
      <c r="T211"/>
      <c r="U211"/>
      <c r="V211"/>
      <c r="W211" s="92"/>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row>
    <row r="212" spans="1:58">
      <c r="A212"/>
      <c r="B212"/>
      <c r="C212"/>
      <c r="D212"/>
      <c r="E212"/>
      <c r="F212"/>
      <c r="G212"/>
      <c r="H212"/>
      <c r="I212" s="92"/>
      <c r="J212" s="92"/>
      <c r="K212" s="92"/>
      <c r="L212"/>
      <c r="M212"/>
      <c r="N212"/>
      <c r="O212"/>
      <c r="P212"/>
      <c r="Q212"/>
      <c r="R212"/>
      <c r="S212"/>
      <c r="T212"/>
      <c r="U212"/>
      <c r="V212"/>
      <c r="W212" s="9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row>
    <row r="213" spans="1:58">
      <c r="A213"/>
      <c r="B213"/>
      <c r="C213"/>
      <c r="D213"/>
      <c r="E213"/>
      <c r="F213"/>
      <c r="G213"/>
      <c r="H213"/>
      <c r="I213" s="92"/>
      <c r="J213" s="92"/>
      <c r="K213" s="92"/>
      <c r="L213"/>
      <c r="M213"/>
      <c r="N213"/>
      <c r="O213"/>
      <c r="P213"/>
      <c r="Q213"/>
      <c r="R213"/>
      <c r="S213"/>
      <c r="T213"/>
      <c r="U213"/>
      <c r="V213"/>
      <c r="W213" s="92"/>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row>
    <row r="214" spans="1:58">
      <c r="A214"/>
      <c r="B214"/>
      <c r="C214"/>
      <c r="D214"/>
      <c r="E214"/>
      <c r="F214"/>
      <c r="G214"/>
      <c r="H214"/>
      <c r="I214" s="92"/>
      <c r="J214" s="92"/>
      <c r="K214" s="92"/>
      <c r="L214"/>
      <c r="M214"/>
      <c r="N214"/>
      <c r="O214"/>
      <c r="P214"/>
      <c r="Q214"/>
      <c r="R214"/>
      <c r="S214"/>
      <c r="T214"/>
      <c r="U214"/>
      <c r="V214"/>
      <c r="W214" s="92"/>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row>
    <row r="215" spans="1:58">
      <c r="A215"/>
      <c r="B215"/>
      <c r="C215"/>
      <c r="D215"/>
      <c r="E215"/>
      <c r="F215"/>
      <c r="G215"/>
      <c r="H215"/>
      <c r="I215" s="92"/>
      <c r="J215" s="92"/>
      <c r="K215" s="92"/>
      <c r="L215"/>
      <c r="M215"/>
      <c r="N215"/>
      <c r="O215"/>
      <c r="P215"/>
      <c r="Q215"/>
      <c r="R215"/>
      <c r="S215"/>
      <c r="T215"/>
      <c r="U215"/>
      <c r="V215"/>
      <c r="W215" s="92"/>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row>
    <row r="216" spans="1:58">
      <c r="A216"/>
      <c r="B216"/>
      <c r="C216"/>
      <c r="D216"/>
      <c r="E216"/>
      <c r="F216"/>
      <c r="G216"/>
      <c r="H216"/>
      <c r="I216" s="92"/>
      <c r="J216" s="92"/>
      <c r="K216" s="92"/>
      <c r="L216"/>
      <c r="M216"/>
      <c r="N216"/>
      <c r="O216"/>
      <c r="P216"/>
      <c r="Q216"/>
      <c r="R216"/>
      <c r="S216"/>
      <c r="T216"/>
      <c r="U216"/>
      <c r="V216"/>
      <c r="W216" s="92"/>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row>
    <row r="217" spans="1:58">
      <c r="A217"/>
      <c r="B217"/>
      <c r="C217"/>
      <c r="D217"/>
      <c r="E217"/>
      <c r="F217"/>
      <c r="G217"/>
      <c r="H217"/>
      <c r="I217" s="92"/>
      <c r="J217" s="92"/>
      <c r="K217" s="92"/>
      <c r="L217"/>
      <c r="M217"/>
      <c r="N217"/>
      <c r="O217"/>
      <c r="P217"/>
      <c r="Q217"/>
      <c r="R217"/>
      <c r="S217"/>
      <c r="T217"/>
      <c r="U217"/>
      <c r="V217"/>
      <c r="W217" s="92"/>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row>
    <row r="218" spans="1:58">
      <c r="A218"/>
      <c r="B218"/>
      <c r="C218"/>
      <c r="D218"/>
      <c r="E218"/>
      <c r="F218"/>
      <c r="G218"/>
      <c r="H218"/>
      <c r="I218" s="92"/>
      <c r="J218" s="92"/>
      <c r="K218" s="92"/>
      <c r="L218"/>
      <c r="M218"/>
      <c r="N218"/>
      <c r="O218"/>
      <c r="P218"/>
      <c r="Q218"/>
      <c r="R218"/>
      <c r="S218"/>
      <c r="T218"/>
      <c r="U218"/>
      <c r="V218"/>
      <c r="W218" s="92"/>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row>
    <row r="219" spans="1:58">
      <c r="A219"/>
      <c r="B219"/>
      <c r="C219"/>
      <c r="D219"/>
      <c r="E219"/>
      <c r="F219"/>
      <c r="G219"/>
      <c r="H219"/>
      <c r="I219" s="92"/>
      <c r="J219" s="92"/>
      <c r="K219" s="92"/>
      <c r="L219"/>
      <c r="M219"/>
      <c r="N219"/>
      <c r="O219"/>
      <c r="P219"/>
      <c r="Q219"/>
      <c r="R219"/>
      <c r="S219"/>
      <c r="T219"/>
      <c r="U219"/>
      <c r="V219"/>
      <c r="W219" s="92"/>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row>
    <row r="220" spans="1:58">
      <c r="A220"/>
      <c r="B220"/>
      <c r="C220"/>
      <c r="D220"/>
      <c r="E220"/>
      <c r="F220"/>
      <c r="G220"/>
      <c r="H220"/>
      <c r="I220" s="92"/>
      <c r="J220" s="92"/>
      <c r="K220" s="92"/>
      <c r="L220"/>
      <c r="M220"/>
      <c r="N220"/>
      <c r="O220"/>
      <c r="P220"/>
      <c r="Q220"/>
      <c r="R220"/>
      <c r="S220"/>
      <c r="T220"/>
      <c r="U220"/>
      <c r="V220"/>
      <c r="W220" s="92"/>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row>
    <row r="221" spans="1:58">
      <c r="A221"/>
      <c r="B221"/>
      <c r="C221"/>
      <c r="D221"/>
      <c r="E221"/>
      <c r="F221"/>
      <c r="G221"/>
      <c r="H221"/>
      <c r="I221" s="92"/>
      <c r="J221" s="92"/>
      <c r="K221" s="92"/>
      <c r="L221"/>
      <c r="M221"/>
      <c r="N221"/>
      <c r="O221"/>
      <c r="P221"/>
      <c r="Q221"/>
      <c r="R221"/>
      <c r="S221"/>
      <c r="T221"/>
      <c r="U221"/>
      <c r="V221"/>
      <c r="W221" s="92"/>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row>
    <row r="222" spans="1:58">
      <c r="A222"/>
      <c r="B222"/>
      <c r="C222"/>
      <c r="D222"/>
      <c r="E222"/>
      <c r="F222"/>
      <c r="G222"/>
      <c r="H222"/>
      <c r="I222" s="92"/>
      <c r="J222" s="92"/>
      <c r="K222" s="92"/>
      <c r="L222"/>
      <c r="M222"/>
      <c r="N222"/>
      <c r="O222"/>
      <c r="P222"/>
      <c r="Q222"/>
      <c r="R222"/>
      <c r="S222"/>
      <c r="T222"/>
      <c r="U222"/>
      <c r="V222"/>
      <c r="W222" s="9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row>
    <row r="223" spans="1:58">
      <c r="A223"/>
      <c r="B223"/>
      <c r="C223"/>
      <c r="D223"/>
      <c r="E223"/>
      <c r="F223"/>
      <c r="G223"/>
      <c r="H223"/>
      <c r="I223" s="92"/>
      <c r="J223" s="92"/>
      <c r="K223" s="92"/>
      <c r="L223"/>
      <c r="M223"/>
      <c r="N223"/>
      <c r="O223"/>
      <c r="P223"/>
      <c r="Q223"/>
      <c r="R223"/>
      <c r="S223"/>
      <c r="T223"/>
      <c r="U223"/>
      <c r="V223"/>
      <c r="W223" s="92"/>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row>
    <row r="224" spans="1:58">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row>
    <row r="225" spans="1:58">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row>
    <row r="226" spans="1:58">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row>
    <row r="227" spans="1:58">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row>
    <row r="228" spans="1:58">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row>
    <row r="229" spans="1:58">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row>
    <row r="230" spans="1:58">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row>
    <row r="231" spans="1:58">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row>
    <row r="232" spans="1:58">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row>
    <row r="233" spans="1:58">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row>
    <row r="234" spans="1:58">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row>
    <row r="235" spans="1:58">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row>
    <row r="236" spans="1:58">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row>
    <row r="237" spans="1:58">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row>
    <row r="238" spans="1:58">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row>
    <row r="239" spans="1:58">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row>
    <row r="240" spans="1:58">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row>
    <row r="241" spans="1:58">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row>
    <row r="242" spans="1:58">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row>
    <row r="243" spans="1:58">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row>
    <row r="244" spans="1:58">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row>
    <row r="245" spans="1:58">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row>
    <row r="246" spans="1:58">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row>
    <row r="247" spans="1:58">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row>
    <row r="248" spans="1:58">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row>
    <row r="249" spans="1:58">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row>
    <row r="250" spans="1:58">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row>
    <row r="251" spans="1:58">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row>
    <row r="252" spans="1:58">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row>
  </sheetData>
  <autoFilter ref="A18:AG76"/>
  <mergeCells count="3">
    <mergeCell ref="A4:C4"/>
    <mergeCell ref="A5:C5"/>
    <mergeCell ref="A14:C14"/>
  </mergeCells>
  <conditionalFormatting sqref="A77:AF102">
    <cfRule type="expression" dxfId="23" priority="25">
      <formula>$AA77=3</formula>
    </cfRule>
    <cfRule type="expression" dxfId="22" priority="26">
      <formula>$AA77=2</formula>
    </cfRule>
    <cfRule type="expression" dxfId="21" priority="27">
      <formula>$AA77=1</formula>
    </cfRule>
  </conditionalFormatting>
  <conditionalFormatting sqref="A103:AG200">
    <cfRule type="expression" dxfId="20" priority="8">
      <formula>$Z103=3</formula>
    </cfRule>
    <cfRule type="expression" dxfId="19" priority="9">
      <formula>$Z103=2</formula>
    </cfRule>
    <cfRule type="expression" dxfId="18" priority="10">
      <formula>$Z103=1</formula>
    </cfRule>
  </conditionalFormatting>
  <conditionalFormatting sqref="A201:AG223">
    <cfRule type="expression" dxfId="17" priority="11">
      <formula>$X201=3</formula>
    </cfRule>
    <cfRule type="expression" dxfId="16" priority="12">
      <formula>$X201=2</formula>
    </cfRule>
    <cfRule type="expression" dxfId="15" priority="13">
      <formula>$X201=1</formula>
    </cfRule>
  </conditionalFormatting>
  <conditionalFormatting sqref="A19:AG76">
    <cfRule type="expression" dxfId="14" priority="4">
      <formula>$AE19=3</formula>
    </cfRule>
    <cfRule type="expression" dxfId="13" priority="5">
      <formula>$AE19=2</formula>
    </cfRule>
    <cfRule type="expression" dxfId="12" priority="6">
      <formula>$AE19=1</formula>
    </cfRule>
    <cfRule type="expression" dxfId="11" priority="7">
      <formula>$O19&lt;=TODAY()</formula>
    </cfRule>
  </conditionalFormatting>
  <conditionalFormatting sqref="AG77:AG102">
    <cfRule type="expression" dxfId="10" priority="1">
      <formula>$AA77=3</formula>
    </cfRule>
    <cfRule type="expression" dxfId="9" priority="2">
      <formula>$AA77=2</formula>
    </cfRule>
    <cfRule type="expression" dxfId="8" priority="3">
      <formula>$AA77=1</formula>
    </cfRule>
  </conditionalFormatting>
  <hyperlinks>
    <hyperlink ref="F8" r:id="rId1" display="https://www.findapprenticeship.service.gov.uk/apprenticeshipsearch"/>
  </hyperlinks>
  <pageMargins left="0.7" right="0.7" top="0.75" bottom="0.75" header="0.3" footer="0.3"/>
  <pageSetup paperSize="9"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FFFF00"/>
  </sheetPr>
  <dimension ref="A1:AC30"/>
  <sheetViews>
    <sheetView view="normal" workbookViewId="0">
      <selection pane="topLeft" activeCell="D6" sqref="D6"/>
    </sheetView>
  </sheetViews>
  <sheetFormatPr defaultColWidth="8.25" defaultRowHeight="14.25"/>
  <cols>
    <col min="1" max="1" width="74.00390625" style="77" bestFit="1" customWidth="1"/>
    <col min="2" max="2" width="27.50390625" style="77" bestFit="1" customWidth="1"/>
    <col min="3" max="3" width="13.25390625" style="77" bestFit="1" customWidth="1"/>
    <col min="4" max="4" width="47.25390625" style="77" customWidth="1"/>
    <col min="5" max="5" width="11.75390625" style="77" customWidth="1"/>
    <col min="6" max="6" width="55.25390625" style="77" bestFit="1" customWidth="1"/>
    <col min="7" max="7" width="24.50390625" style="77" bestFit="1" customWidth="1"/>
    <col min="8" max="8" width="39.25390625" style="77" bestFit="1" customWidth="1"/>
    <col min="9" max="9" width="19.125" style="77" bestFit="1" customWidth="1"/>
    <col min="10" max="10" width="27.50390625" style="77" bestFit="1" customWidth="1"/>
    <col min="11" max="11" width="11.00390625" style="78" bestFit="1" customWidth="1"/>
    <col min="12" max="12" width="11.625" style="78" bestFit="1" customWidth="1"/>
    <col min="13" max="13" width="18.00390625" style="77" bestFit="1" customWidth="1"/>
    <col min="14" max="14" width="28.75390625" style="77" bestFit="1" customWidth="1"/>
    <col min="15" max="15" width="13.25390625" style="77" bestFit="1" customWidth="1"/>
    <col min="16" max="16" width="17.50390625" style="81" bestFit="1" customWidth="1"/>
    <col min="17" max="17" width="13.625" style="77" bestFit="1" customWidth="1"/>
    <col min="18" max="18" width="30.625" style="77" bestFit="1" customWidth="1"/>
    <col min="19" max="19" width="14.625" style="77" bestFit="1" customWidth="1"/>
    <col min="20" max="20" width="17.00390625" style="77" bestFit="1" customWidth="1"/>
    <col min="21" max="21" width="20.00390625" style="77" bestFit="1" customWidth="1"/>
    <col min="22" max="22" width="19.00390625" style="77" bestFit="1" customWidth="1"/>
    <col min="23" max="16384" width="8.25390625" style="73" customWidth="1"/>
  </cols>
  <sheetData>
    <row r="1" spans="1:16" s="27" customFormat="1" ht="24.75" customHeight="1">
      <c r="A1" s="118" t="str">
        <f>"Live Vacancies Report - Bournemouth  Christchurch and Poole (as of  "&amp;TEXT($D$3,"dd/mm/yyyy")&amp;")"</f>
        <v>Live Vacancies Report - Bournemouth  Christchurch and Poole (as of  08/04/2024)</v>
      </c>
      <c r="B1" s="118"/>
      <c r="C1" s="118"/>
      <c r="D1" s="118"/>
      <c r="E1" s="21"/>
      <c r="F1" s="21"/>
      <c r="G1" s="21"/>
      <c r="H1" s="21"/>
      <c r="I1" s="21"/>
      <c r="J1" s="22"/>
      <c r="K1" s="23"/>
      <c r="L1" s="23"/>
      <c r="M1" s="24"/>
      <c r="N1" s="25"/>
      <c r="O1" s="21"/>
      <c r="P1" s="26"/>
    </row>
    <row r="2" spans="1:16" s="27" customFormat="1" ht="13.5" customHeight="1" thickBot="1">
      <c r="A2" s="28"/>
      <c r="B2" s="21"/>
      <c r="C2" s="21"/>
      <c r="D2" s="21"/>
      <c r="E2" s="21"/>
      <c r="F2" s="21"/>
      <c r="G2" s="21"/>
      <c r="H2" s="21"/>
      <c r="I2" s="21"/>
      <c r="J2" s="22"/>
      <c r="K2" s="23"/>
      <c r="L2" s="23"/>
      <c r="M2" s="24"/>
      <c r="N2" s="25"/>
      <c r="O2" s="21"/>
      <c r="P2" s="26"/>
    </row>
    <row r="3" spans="1:16" s="27" customFormat="1" ht="13.5" thickBot="1">
      <c r="A3" s="113" t="s">
        <v>38</v>
      </c>
      <c r="B3" s="113"/>
      <c r="C3" s="113"/>
      <c r="D3" s="29">
        <v>45390</v>
      </c>
      <c r="E3" s="30"/>
      <c r="F3" s="31"/>
      <c r="G3" s="31"/>
      <c r="H3" s="31"/>
      <c r="I3" s="31"/>
      <c r="J3" s="32"/>
      <c r="K3" s="33"/>
      <c r="L3" s="33"/>
      <c r="M3" s="34"/>
      <c r="N3" s="35"/>
      <c r="O3" s="21"/>
      <c r="P3" s="26"/>
    </row>
    <row r="4" spans="1:16" s="27" customFormat="1" ht="13.9" customHeight="1" hidden="1" thickBot="1">
      <c r="A4" s="113" t="s">
        <v>39</v>
      </c>
      <c r="B4" s="113"/>
      <c r="C4" s="113"/>
      <c r="D4" s="36">
        <v>3</v>
      </c>
      <c r="E4" s="30"/>
      <c r="F4" s="31"/>
      <c r="G4" s="31"/>
      <c r="H4" s="31"/>
      <c r="I4" s="31"/>
      <c r="J4" s="32"/>
      <c r="K4" s="33"/>
      <c r="L4" s="33"/>
      <c r="M4" s="34"/>
      <c r="N4" s="35"/>
      <c r="O4" s="21"/>
      <c r="P4" s="26"/>
    </row>
    <row r="5" spans="1:16" s="27" customFormat="1" ht="13.9" customHeight="1" hidden="1" thickBot="1">
      <c r="A5" s="113" t="s">
        <v>40</v>
      </c>
      <c r="B5" s="113"/>
      <c r="C5" s="115"/>
      <c r="D5" s="37"/>
      <c r="E5" s="38">
        <v>0</v>
      </c>
      <c r="F5" s="31"/>
      <c r="G5" s="31"/>
      <c r="H5" s="31"/>
      <c r="I5" s="31"/>
      <c r="J5" s="32"/>
      <c r="K5" s="33"/>
      <c r="L5" s="33"/>
      <c r="M5" s="34"/>
      <c r="N5" s="35"/>
      <c r="O5" s="21"/>
      <c r="P5" s="26"/>
    </row>
    <row r="6" spans="1:16" s="27" customFormat="1" ht="13.15">
      <c r="A6" s="21"/>
      <c r="B6" s="21"/>
      <c r="C6" s="21"/>
      <c r="D6" s="21"/>
      <c r="E6" s="21"/>
      <c r="F6" s="21"/>
      <c r="G6" s="21"/>
      <c r="H6" s="21"/>
      <c r="I6" s="21"/>
      <c r="J6" s="22"/>
      <c r="K6" s="23"/>
      <c r="L6" s="23"/>
      <c r="M6" s="24"/>
      <c r="N6" s="25"/>
      <c r="O6" s="21"/>
      <c r="P6" s="26"/>
    </row>
    <row r="7" spans="1:16" s="27" customFormat="1" ht="13.15">
      <c r="A7" s="39" t="s">
        <v>41</v>
      </c>
      <c r="B7" s="40"/>
      <c r="C7" s="40"/>
      <c r="D7" s="40"/>
      <c r="E7" s="40"/>
      <c r="F7" s="40"/>
      <c r="G7" s="40"/>
      <c r="H7" s="40"/>
      <c r="I7" s="40"/>
      <c r="J7" s="40"/>
      <c r="K7" s="41"/>
      <c r="L7" s="41"/>
      <c r="M7" s="42"/>
      <c r="N7" s="43"/>
      <c r="O7" s="40"/>
      <c r="P7" s="26"/>
    </row>
    <row r="8" spans="1:16" s="27" customFormat="1" ht="14.55" customHeight="1" hidden="1">
      <c r="A8" s="39" t="s">
        <v>42</v>
      </c>
      <c r="B8" s="40"/>
      <c r="C8" s="40"/>
      <c r="D8" s="40"/>
      <c r="E8" s="40"/>
      <c r="F8" s="44" t="s">
        <v>43</v>
      </c>
      <c r="G8" s="40"/>
      <c r="H8" s="40"/>
      <c r="I8" s="40"/>
      <c r="J8" s="40"/>
      <c r="K8" s="41"/>
      <c r="L8" s="41"/>
      <c r="M8" s="42"/>
      <c r="N8" s="43"/>
      <c r="O8" s="40"/>
      <c r="P8" s="26"/>
    </row>
    <row r="9" spans="1:16" s="27" customFormat="1" ht="13.15">
      <c r="A9" s="39" t="s">
        <v>44</v>
      </c>
      <c r="B9" s="40"/>
      <c r="C9" s="40"/>
      <c r="D9" s="40"/>
      <c r="E9" s="40"/>
      <c r="F9" s="40"/>
      <c r="G9" s="40"/>
      <c r="H9" s="40"/>
      <c r="I9" s="40"/>
      <c r="J9" s="40"/>
      <c r="K9" s="41"/>
      <c r="L9" s="41"/>
      <c r="M9" s="42"/>
      <c r="N9" s="43"/>
      <c r="O9" s="40"/>
      <c r="P9" s="26"/>
    </row>
    <row r="10" spans="1:16" s="27" customFormat="1" ht="13.15">
      <c r="A10" s="39" t="s">
        <v>45</v>
      </c>
      <c r="B10" s="40"/>
      <c r="C10" s="40"/>
      <c r="D10" s="40"/>
      <c r="E10" s="40"/>
      <c r="F10" s="40"/>
      <c r="G10" s="40"/>
      <c r="H10" s="40"/>
      <c r="I10" s="40"/>
      <c r="J10" s="40"/>
      <c r="K10" s="41"/>
      <c r="L10" s="41"/>
      <c r="M10" s="42"/>
      <c r="N10" s="43"/>
      <c r="O10" s="40"/>
      <c r="P10" s="26"/>
    </row>
    <row r="11" spans="1:16" s="27" customFormat="1" ht="13.15">
      <c r="A11" s="39" t="s">
        <v>46</v>
      </c>
      <c r="B11" s="40"/>
      <c r="C11" s="40"/>
      <c r="D11" s="40"/>
      <c r="E11" s="40"/>
      <c r="F11" s="40"/>
      <c r="G11" s="40"/>
      <c r="H11" s="40"/>
      <c r="I11" s="40"/>
      <c r="J11" s="40"/>
      <c r="K11" s="41"/>
      <c r="L11" s="41"/>
      <c r="M11" s="42"/>
      <c r="N11" s="43"/>
      <c r="O11" s="40"/>
      <c r="P11" s="26"/>
    </row>
    <row r="12" spans="1:16" s="27" customFormat="1" ht="13.15">
      <c r="A12" s="39" t="s">
        <v>47</v>
      </c>
      <c r="B12" s="40"/>
      <c r="C12" s="40"/>
      <c r="D12" s="40"/>
      <c r="E12" s="40"/>
      <c r="F12" s="40"/>
      <c r="G12" s="40"/>
      <c r="H12" s="40"/>
      <c r="I12" s="40"/>
      <c r="J12" s="40"/>
      <c r="K12" s="41"/>
      <c r="L12" s="41"/>
      <c r="M12" s="42"/>
      <c r="N12" s="43"/>
      <c r="O12" s="40"/>
      <c r="P12" s="26"/>
    </row>
    <row r="13" spans="1:25" s="27" customFormat="1" ht="15.4" thickBot="1">
      <c r="A13" s="45"/>
      <c r="B13" s="45"/>
      <c r="C13" s="45"/>
      <c r="D13" s="45"/>
      <c r="E13" s="45"/>
      <c r="F13" s="45"/>
      <c r="G13" s="45"/>
      <c r="H13" s="45"/>
      <c r="I13" s="45"/>
      <c r="J13" s="45"/>
      <c r="K13" s="46"/>
      <c r="L13" s="46"/>
      <c r="M13" s="45"/>
      <c r="N13" s="45"/>
      <c r="O13" s="45"/>
      <c r="P13" s="47"/>
      <c r="Q13" s="45"/>
      <c r="R13" s="45"/>
      <c r="S13" s="45"/>
      <c r="T13" s="45"/>
      <c r="U13" s="45"/>
      <c r="V13" s="45"/>
      <c r="W13" s="45"/>
      <c r="X13" s="45"/>
      <c r="Y13" s="45"/>
    </row>
    <row r="14" spans="1:16" s="53" customFormat="1" ht="15.75" customHeight="1" thickBot="1">
      <c r="A14" s="119" t="s">
        <v>48</v>
      </c>
      <c r="B14" s="120"/>
      <c r="C14" s="48"/>
      <c r="D14" s="48"/>
      <c r="E14" s="48"/>
      <c r="F14" s="48"/>
      <c r="G14" s="48"/>
      <c r="H14" s="48"/>
      <c r="I14" s="48"/>
      <c r="J14" s="48"/>
      <c r="K14" s="49"/>
      <c r="L14" s="49"/>
      <c r="M14" s="50"/>
      <c r="N14" s="51"/>
      <c r="O14" s="48"/>
      <c r="P14" s="52"/>
    </row>
    <row r="15" spans="1:16" s="53" customFormat="1" ht="26.25" customHeight="1" thickBot="1">
      <c r="A15" s="54" t="s">
        <v>49</v>
      </c>
      <c r="B15" s="55" t="s">
        <v>50</v>
      </c>
      <c r="C15" s="48"/>
      <c r="D15" s="48"/>
      <c r="E15" s="48"/>
      <c r="F15" s="48"/>
      <c r="G15" s="48"/>
      <c r="H15" s="48"/>
      <c r="I15" s="48"/>
      <c r="J15" s="48"/>
      <c r="K15" s="49"/>
      <c r="L15" s="49"/>
      <c r="M15" s="50"/>
      <c r="N15" s="51"/>
      <c r="O15" s="48"/>
      <c r="P15" s="52"/>
    </row>
    <row r="16" spans="1:16" s="57" customFormat="1" ht="29.25" customHeight="1" thickBot="1">
      <c r="A16" s="56" t="s">
        <v>51</v>
      </c>
      <c r="C16" s="58"/>
      <c r="D16" s="58"/>
      <c r="E16" s="58"/>
      <c r="F16" s="58"/>
      <c r="G16" s="58"/>
      <c r="H16" s="58"/>
      <c r="I16" s="58"/>
      <c r="J16" s="58"/>
      <c r="K16" s="59"/>
      <c r="L16" s="59"/>
      <c r="M16" s="60"/>
      <c r="N16" s="61"/>
      <c r="O16" s="58"/>
      <c r="P16" s="62"/>
    </row>
    <row r="17" spans="1:27" s="67" customFormat="1" ht="13.9">
      <c r="A17" s="63" t="s">
        <v>52</v>
      </c>
      <c r="B17" s="63" t="s">
        <v>53</v>
      </c>
      <c r="C17" s="63" t="s">
        <v>54</v>
      </c>
      <c r="D17" s="63" t="s">
        <v>55</v>
      </c>
      <c r="E17" s="63" t="s">
        <v>56</v>
      </c>
      <c r="F17" s="63" t="s">
        <v>57</v>
      </c>
      <c r="G17" s="63" t="s">
        <v>58</v>
      </c>
      <c r="H17" s="63" t="s">
        <v>59</v>
      </c>
      <c r="I17" s="63" t="s">
        <v>60</v>
      </c>
      <c r="J17" s="63" t="s">
        <v>61</v>
      </c>
      <c r="K17" s="64" t="s">
        <v>62</v>
      </c>
      <c r="L17" s="64" t="s">
        <v>63</v>
      </c>
      <c r="M17" s="63" t="s">
        <v>64</v>
      </c>
      <c r="N17" s="63" t="s">
        <v>65</v>
      </c>
      <c r="O17" s="63" t="s">
        <v>66</v>
      </c>
      <c r="P17" s="65" t="s">
        <v>67</v>
      </c>
      <c r="Q17" s="63" t="s">
        <v>68</v>
      </c>
      <c r="R17" s="63" t="s">
        <v>69</v>
      </c>
      <c r="S17" s="63" t="s">
        <v>70</v>
      </c>
      <c r="T17" s="63" t="s">
        <v>71</v>
      </c>
      <c r="U17" s="63" t="s">
        <v>72</v>
      </c>
      <c r="V17" s="63" t="s">
        <v>73</v>
      </c>
      <c r="W17" s="66"/>
      <c r="X17" s="66"/>
      <c r="Y17" s="66"/>
      <c r="Z17" s="66"/>
      <c r="AA17" s="66"/>
    </row>
    <row r="18" spans="1:24" s="72" customFormat="1" ht="45" customHeight="1">
      <c r="A18" s="68" t="s">
        <v>52</v>
      </c>
      <c r="B18" s="68" t="s">
        <v>53</v>
      </c>
      <c r="C18" s="68" t="s">
        <v>54</v>
      </c>
      <c r="D18" s="68" t="s">
        <v>55</v>
      </c>
      <c r="E18" s="68" t="s">
        <v>56</v>
      </c>
      <c r="F18" s="68" t="s">
        <v>74</v>
      </c>
      <c r="G18" s="68" t="s">
        <v>75</v>
      </c>
      <c r="H18" s="68" t="s">
        <v>76</v>
      </c>
      <c r="I18" s="68" t="s">
        <v>60</v>
      </c>
      <c r="J18" s="68" t="s">
        <v>61</v>
      </c>
      <c r="K18" s="69" t="s">
        <v>77</v>
      </c>
      <c r="L18" s="69" t="s">
        <v>63</v>
      </c>
      <c r="M18" s="68" t="s">
        <v>64</v>
      </c>
      <c r="N18" s="68" t="s">
        <v>78</v>
      </c>
      <c r="O18" s="68" t="s">
        <v>66</v>
      </c>
      <c r="P18" s="70" t="s">
        <v>67</v>
      </c>
      <c r="Q18" s="68" t="s">
        <v>68</v>
      </c>
      <c r="R18" s="68" t="s">
        <v>69</v>
      </c>
      <c r="S18" s="68" t="s">
        <v>70</v>
      </c>
      <c r="T18" s="68" t="s">
        <v>71</v>
      </c>
      <c r="U18" s="68" t="s">
        <v>72</v>
      </c>
      <c r="V18" s="68" t="s">
        <v>73</v>
      </c>
      <c r="W18" s="71"/>
      <c r="X18" s="71"/>
    </row>
    <row r="19" spans="23:29">
      <c r="W19" s="77"/>
      <c r="X19" s="77"/>
      <c r="Y19" s="77"/>
      <c r="Z19" s="77"/>
      <c r="AA19" s="77"/>
      <c r="AB19" s="77"/>
      <c r="AC19" s="77"/>
    </row>
    <row r="20" spans="23:29">
      <c r="W20" s="77"/>
      <c r="X20" s="77"/>
      <c r="Y20" s="77"/>
      <c r="Z20" s="77"/>
      <c r="AA20" s="77"/>
      <c r="AB20" s="77"/>
      <c r="AC20" s="77"/>
    </row>
    <row r="21" spans="23:28">
      <c r="W21" s="77"/>
      <c r="X21" s="77"/>
      <c r="Y21" s="77"/>
      <c r="Z21" s="77"/>
      <c r="AA21" s="77"/>
      <c r="AB21" s="77"/>
    </row>
    <row r="22" spans="23:28">
      <c r="W22" s="77"/>
      <c r="X22" s="77"/>
      <c r="Y22" s="77"/>
      <c r="Z22" s="77"/>
      <c r="AA22" s="77"/>
      <c r="AB22" s="77"/>
    </row>
    <row r="23" spans="23:28">
      <c r="W23" s="77"/>
      <c r="X23" s="77"/>
      <c r="Y23" s="77"/>
      <c r="Z23" s="77"/>
      <c r="AA23" s="77"/>
      <c r="AB23" s="77"/>
    </row>
    <row r="24" spans="23:28">
      <c r="W24" s="77"/>
      <c r="X24" s="77"/>
      <c r="Y24" s="77"/>
      <c r="Z24" s="77"/>
      <c r="AA24" s="77"/>
      <c r="AB24" s="77"/>
    </row>
    <row r="25" spans="23:27">
      <c r="W25" s="77"/>
      <c r="X25" s="77"/>
      <c r="Y25" s="77"/>
      <c r="Z25" s="77"/>
      <c r="AA25" s="77"/>
    </row>
    <row r="26" spans="23:27">
      <c r="W26" s="77"/>
      <c r="X26" s="77"/>
      <c r="Y26" s="77"/>
      <c r="Z26" s="77"/>
      <c r="AA26" s="77"/>
    </row>
    <row r="27" spans="23:27">
      <c r="W27" s="77"/>
      <c r="X27" s="77"/>
      <c r="Y27" s="77"/>
      <c r="Z27" s="77"/>
      <c r="AA27" s="77"/>
    </row>
    <row r="28" spans="23:27">
      <c r="W28" s="77"/>
      <c r="X28" s="77"/>
      <c r="Y28" s="77"/>
      <c r="Z28" s="77"/>
      <c r="AA28" s="77"/>
    </row>
    <row r="29" spans="23:27">
      <c r="W29" s="77"/>
      <c r="X29" s="77"/>
      <c r="Y29" s="77"/>
      <c r="Z29" s="77"/>
      <c r="AA29" s="77"/>
    </row>
    <row r="30" spans="23:27">
      <c r="W30" s="77"/>
      <c r="X30" s="77"/>
      <c r="Y30" s="77"/>
      <c r="Z30" s="77"/>
      <c r="AA30" s="77"/>
    </row>
  </sheetData>
  <mergeCells count="5">
    <mergeCell ref="A1:D1"/>
    <mergeCell ref="A3:C3"/>
    <mergeCell ref="A4:C4"/>
    <mergeCell ref="A5:C5"/>
    <mergeCell ref="A14:B14"/>
  </mergeCells>
  <hyperlinks>
    <hyperlink ref="F8" r:id="rId1" display="https://www.findapprenticeship.service.gov.uk/apprenticeshipsearch"/>
  </hyperlinks>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G16"/>
  <sheetViews>
    <sheetView view="normal" workbookViewId="0">
      <selection pane="topLeft" activeCell="B26" sqref="B26"/>
    </sheetView>
  </sheetViews>
  <sheetFormatPr defaultColWidth="8.75" defaultRowHeight="14.25"/>
  <cols>
    <col min="1" max="1" width="28.375" style="6" bestFit="1" customWidth="1"/>
    <col min="2" max="2" width="41.25390625" style="6" bestFit="1" customWidth="1"/>
    <col min="3" max="3" width="62.25390625" style="6" bestFit="1" customWidth="1"/>
    <col min="4" max="4" width="52.125" style="6" bestFit="1" customWidth="1"/>
    <col min="5" max="5" width="41.25390625" style="6" bestFit="1" customWidth="1"/>
    <col min="6" max="6" width="10.125" style="6" bestFit="1" customWidth="1"/>
    <col min="7" max="7" width="18.75390625" style="6" customWidth="1"/>
    <col min="8" max="15" width="9.875" style="6" bestFit="1" customWidth="1"/>
    <col min="16" max="20" width="8.75390625" style="6" customWidth="1"/>
    <col min="21" max="21" width="9.875" style="6" bestFit="1" customWidth="1"/>
    <col min="22" max="23" width="8.75390625" style="6" customWidth="1"/>
    <col min="24" max="25" width="35.00390625" style="6" bestFit="1" customWidth="1"/>
    <col min="26" max="26" width="8.75390625" style="6" customWidth="1"/>
    <col min="27" max="27" width="9.875" style="6" bestFit="1" customWidth="1"/>
    <col min="28" max="30" width="8.75390625" style="6" customWidth="1"/>
    <col min="31" max="31" width="17.75390625" style="6" bestFit="1" customWidth="1"/>
    <col min="32" max="16384" width="8.75390625" style="6" customWidth="1"/>
  </cols>
  <sheetData>
    <row r="1" spans="1:33" ht="69.75">
      <c r="A1" s="68" t="s">
        <v>52</v>
      </c>
      <c r="B1" s="68" t="s">
        <v>53</v>
      </c>
      <c r="C1" s="68" t="s">
        <v>627</v>
      </c>
      <c r="D1" s="68" t="s">
        <v>54</v>
      </c>
      <c r="E1" s="68" t="s">
        <v>167</v>
      </c>
      <c r="F1" s="68" t="s">
        <v>55</v>
      </c>
      <c r="G1" s="68" t="s">
        <v>56</v>
      </c>
      <c r="H1" s="68" t="s">
        <v>168</v>
      </c>
      <c r="I1" s="68" t="s">
        <v>74</v>
      </c>
      <c r="J1" s="68" t="s">
        <v>75</v>
      </c>
      <c r="K1" s="68" t="s">
        <v>76</v>
      </c>
      <c r="L1" s="68" t="s">
        <v>169</v>
      </c>
      <c r="M1" s="68" t="s">
        <v>60</v>
      </c>
      <c r="N1" s="69" t="s">
        <v>61</v>
      </c>
      <c r="O1" s="69" t="s">
        <v>77</v>
      </c>
      <c r="P1" s="68" t="s">
        <v>63</v>
      </c>
      <c r="Q1" s="68" t="s">
        <v>64</v>
      </c>
      <c r="R1" s="68" t="s">
        <v>78</v>
      </c>
      <c r="S1" s="70" t="s">
        <v>66</v>
      </c>
      <c r="T1" s="68" t="s">
        <v>67</v>
      </c>
      <c r="U1" s="68" t="s">
        <v>68</v>
      </c>
      <c r="V1" s="68" t="s">
        <v>69</v>
      </c>
      <c r="W1" s="68" t="s">
        <v>70</v>
      </c>
      <c r="X1" s="68" t="s">
        <v>71</v>
      </c>
      <c r="Y1" s="68" t="s">
        <v>72</v>
      </c>
      <c r="Z1" s="68" t="s">
        <v>73</v>
      </c>
      <c r="AA1" s="68" t="s">
        <v>170</v>
      </c>
      <c r="AB1" s="68" t="s">
        <v>171</v>
      </c>
      <c r="AC1" s="68" t="s">
        <v>172</v>
      </c>
      <c r="AD1" s="68" t="s">
        <v>173</v>
      </c>
      <c r="AE1" s="68" t="s">
        <v>174</v>
      </c>
      <c r="AF1" s="68" t="s">
        <v>175</v>
      </c>
      <c r="AG1" s="68" t="s">
        <v>176</v>
      </c>
    </row>
    <row r="2" spans="1:33">
      <c r="A2" t="s">
        <v>120</v>
      </c>
      <c r="B2" t="s">
        <v>79</v>
      </c>
      <c r="C2" t="s">
        <v>179</v>
      </c>
      <c r="D2" t="s">
        <v>123</v>
      </c>
      <c r="E2" t="s">
        <v>189</v>
      </c>
      <c r="F2" t="s">
        <v>124</v>
      </c>
      <c r="G2" t="s">
        <v>125</v>
      </c>
      <c r="H2" t="s">
        <v>177</v>
      </c>
      <c r="I2" t="s">
        <v>12</v>
      </c>
      <c r="J2" t="s">
        <v>91</v>
      </c>
      <c r="K2" t="s">
        <v>94</v>
      </c>
      <c r="L2" t="s">
        <v>187</v>
      </c>
      <c r="M2">
        <v>1</v>
      </c>
      <c r="N2">
        <v>1</v>
      </c>
      <c r="O2" s="92">
        <v>45162</v>
      </c>
      <c r="P2" s="92">
        <v>45389</v>
      </c>
      <c r="Q2" s="92">
        <v>45390</v>
      </c>
      <c r="R2">
        <v>26</v>
      </c>
      <c r="S2" t="s">
        <v>80</v>
      </c>
      <c r="T2" t="s">
        <v>190</v>
      </c>
      <c r="U2" t="s">
        <v>134</v>
      </c>
      <c r="V2" t="s">
        <v>81</v>
      </c>
      <c r="W2" t="s">
        <v>82</v>
      </c>
      <c r="X2" t="s">
        <v>82</v>
      </c>
      <c r="Y2" t="s">
        <v>83</v>
      </c>
      <c r="Z2" t="s">
        <v>185</v>
      </c>
      <c r="AA2" t="s">
        <v>180</v>
      </c>
      <c r="AB2">
        <v>13</v>
      </c>
      <c r="AC2" s="92">
        <v>45376</v>
      </c>
      <c r="AD2" t="s">
        <v>143</v>
      </c>
      <c r="AE2" t="s">
        <v>181</v>
      </c>
      <c r="AF2">
        <v>4</v>
      </c>
      <c r="AG2" t="s">
        <v>186</v>
      </c>
    </row>
    <row r="3" spans="1:33">
      <c r="A3" t="s">
        <v>157</v>
      </c>
      <c r="B3" t="s">
        <v>84</v>
      </c>
      <c r="C3" t="s">
        <v>580</v>
      </c>
      <c r="D3" t="s">
        <v>158</v>
      </c>
      <c r="E3" t="s">
        <v>202</v>
      </c>
      <c r="F3" t="s">
        <v>159</v>
      </c>
      <c r="G3" t="s">
        <v>160</v>
      </c>
      <c r="H3" t="s">
        <v>177</v>
      </c>
      <c r="I3" t="s">
        <v>5</v>
      </c>
      <c r="J3" t="s">
        <v>161</v>
      </c>
      <c r="K3" t="s">
        <v>162</v>
      </c>
      <c r="L3" t="s">
        <v>203</v>
      </c>
      <c r="M3">
        <v>1</v>
      </c>
      <c r="N3">
        <v>1</v>
      </c>
      <c r="O3" s="92">
        <v>45267</v>
      </c>
      <c r="P3" s="92">
        <v>45396</v>
      </c>
      <c r="Q3" s="92">
        <v>45397</v>
      </c>
      <c r="R3">
        <v>39</v>
      </c>
      <c r="S3" t="s">
        <v>80</v>
      </c>
      <c r="T3" t="s">
        <v>163</v>
      </c>
      <c r="U3" t="s">
        <v>135</v>
      </c>
      <c r="V3" t="s">
        <v>81</v>
      </c>
      <c r="W3" t="s">
        <v>82</v>
      </c>
      <c r="X3" t="s">
        <v>82</v>
      </c>
      <c r="Y3" t="s">
        <v>83</v>
      </c>
      <c r="Z3" t="s">
        <v>185</v>
      </c>
      <c r="AA3" t="s">
        <v>180</v>
      </c>
      <c r="AB3">
        <v>20</v>
      </c>
      <c r="AC3" s="92">
        <v>45376</v>
      </c>
      <c r="AD3" t="s">
        <v>143</v>
      </c>
      <c r="AE3" t="s">
        <v>181</v>
      </c>
      <c r="AF3">
        <v>4</v>
      </c>
      <c r="AG3" t="s">
        <v>186</v>
      </c>
    </row>
    <row r="4" spans="1:33">
      <c r="A4" t="s">
        <v>272</v>
      </c>
      <c r="B4" t="s">
        <v>84</v>
      </c>
      <c r="C4" t="s">
        <v>580</v>
      </c>
      <c r="D4" t="s">
        <v>273</v>
      </c>
      <c r="E4" t="s">
        <v>274</v>
      </c>
      <c r="F4" t="s">
        <v>275</v>
      </c>
      <c r="G4" t="s">
        <v>276</v>
      </c>
      <c r="H4" t="s">
        <v>177</v>
      </c>
      <c r="I4" t="s">
        <v>3</v>
      </c>
      <c r="J4" t="s">
        <v>88</v>
      </c>
      <c r="K4" t="s">
        <v>90</v>
      </c>
      <c r="L4" t="s">
        <v>178</v>
      </c>
      <c r="M4">
        <v>2</v>
      </c>
      <c r="N4">
        <v>2</v>
      </c>
      <c r="O4" s="92">
        <v>45330</v>
      </c>
      <c r="P4" s="92">
        <v>45382</v>
      </c>
      <c r="Q4" s="92">
        <v>45383</v>
      </c>
      <c r="R4">
        <v>17</v>
      </c>
      <c r="S4" t="s">
        <v>80</v>
      </c>
      <c r="T4" t="s">
        <v>277</v>
      </c>
      <c r="U4" t="s">
        <v>278</v>
      </c>
      <c r="V4" t="s">
        <v>81</v>
      </c>
      <c r="W4" t="s">
        <v>82</v>
      </c>
      <c r="X4" t="s">
        <v>82</v>
      </c>
      <c r="Y4" t="s">
        <v>83</v>
      </c>
      <c r="Z4" t="s">
        <v>185</v>
      </c>
      <c r="AA4" t="s">
        <v>180</v>
      </c>
      <c r="AB4">
        <v>6</v>
      </c>
      <c r="AC4" s="92">
        <v>45376</v>
      </c>
      <c r="AD4" t="s">
        <v>143</v>
      </c>
      <c r="AE4" t="s">
        <v>181</v>
      </c>
      <c r="AF4">
        <v>4</v>
      </c>
      <c r="AG4" t="s">
        <v>186</v>
      </c>
    </row>
    <row r="5" spans="1:33">
      <c r="A5" t="s">
        <v>150</v>
      </c>
      <c r="B5" t="s">
        <v>79</v>
      </c>
      <c r="C5" t="s">
        <v>580</v>
      </c>
      <c r="D5" t="s">
        <v>331</v>
      </c>
      <c r="E5" t="s">
        <v>332</v>
      </c>
      <c r="F5" t="s">
        <v>333</v>
      </c>
      <c r="G5" t="s">
        <v>334</v>
      </c>
      <c r="H5" t="s">
        <v>177</v>
      </c>
      <c r="I5" t="s">
        <v>13</v>
      </c>
      <c r="J5" t="s">
        <v>151</v>
      </c>
      <c r="K5" t="s">
        <v>90</v>
      </c>
      <c r="L5" t="s">
        <v>199</v>
      </c>
      <c r="M5">
        <v>1</v>
      </c>
      <c r="N5">
        <v>1</v>
      </c>
      <c r="O5" s="92">
        <v>45335</v>
      </c>
      <c r="P5" s="92">
        <v>45383</v>
      </c>
      <c r="Q5" s="92">
        <v>45397</v>
      </c>
      <c r="R5">
        <v>1</v>
      </c>
      <c r="S5" t="s">
        <v>80</v>
      </c>
      <c r="T5" t="s">
        <v>152</v>
      </c>
      <c r="U5" t="s">
        <v>136</v>
      </c>
      <c r="V5" t="s">
        <v>81</v>
      </c>
      <c r="W5" t="s">
        <v>82</v>
      </c>
      <c r="X5" t="s">
        <v>82</v>
      </c>
      <c r="Y5" t="s">
        <v>83</v>
      </c>
      <c r="Z5" t="s">
        <v>185</v>
      </c>
      <c r="AA5" t="s">
        <v>180</v>
      </c>
      <c r="AB5">
        <v>7</v>
      </c>
      <c r="AC5" s="92">
        <v>45376</v>
      </c>
      <c r="AD5" t="s">
        <v>143</v>
      </c>
      <c r="AE5" t="s">
        <v>181</v>
      </c>
      <c r="AF5">
        <v>3</v>
      </c>
      <c r="AG5" t="s">
        <v>188</v>
      </c>
    </row>
    <row r="6" spans="1:33">
      <c r="A6" t="s">
        <v>120</v>
      </c>
      <c r="B6" t="s">
        <v>79</v>
      </c>
      <c r="C6" t="s">
        <v>580</v>
      </c>
      <c r="D6" t="s">
        <v>339</v>
      </c>
      <c r="E6" t="s">
        <v>340</v>
      </c>
      <c r="F6" t="s">
        <v>341</v>
      </c>
      <c r="G6" t="s">
        <v>342</v>
      </c>
      <c r="H6" t="s">
        <v>177</v>
      </c>
      <c r="I6" t="s">
        <v>12</v>
      </c>
      <c r="J6" t="s">
        <v>91</v>
      </c>
      <c r="K6" t="s">
        <v>94</v>
      </c>
      <c r="L6" t="s">
        <v>187</v>
      </c>
      <c r="M6">
        <v>1</v>
      </c>
      <c r="N6">
        <v>1</v>
      </c>
      <c r="O6" s="92">
        <v>45335</v>
      </c>
      <c r="P6" s="92">
        <v>45389</v>
      </c>
      <c r="Q6" s="92">
        <v>45390</v>
      </c>
      <c r="R6">
        <v>5</v>
      </c>
      <c r="S6" t="s">
        <v>80</v>
      </c>
      <c r="T6" t="s">
        <v>343</v>
      </c>
      <c r="U6" t="s">
        <v>142</v>
      </c>
      <c r="V6" t="s">
        <v>81</v>
      </c>
      <c r="W6" t="s">
        <v>82</v>
      </c>
      <c r="X6" t="s">
        <v>82</v>
      </c>
      <c r="Y6" t="s">
        <v>83</v>
      </c>
      <c r="Z6" t="s">
        <v>185</v>
      </c>
      <c r="AA6" t="s">
        <v>180</v>
      </c>
      <c r="AB6">
        <v>13</v>
      </c>
      <c r="AC6" s="92">
        <v>45376</v>
      </c>
      <c r="AD6" t="s">
        <v>143</v>
      </c>
      <c r="AE6" t="s">
        <v>181</v>
      </c>
      <c r="AF6">
        <v>4</v>
      </c>
      <c r="AG6" t="s">
        <v>186</v>
      </c>
    </row>
    <row r="7" spans="1:33">
      <c r="A7" t="s">
        <v>352</v>
      </c>
      <c r="B7" t="s">
        <v>84</v>
      </c>
      <c r="C7" t="s">
        <v>580</v>
      </c>
      <c r="D7" t="s">
        <v>353</v>
      </c>
      <c r="E7" t="s">
        <v>354</v>
      </c>
      <c r="F7" t="s">
        <v>288</v>
      </c>
      <c r="G7" t="s">
        <v>289</v>
      </c>
      <c r="H7" t="s">
        <v>177</v>
      </c>
      <c r="I7" t="s">
        <v>6</v>
      </c>
      <c r="J7" t="s">
        <v>290</v>
      </c>
      <c r="K7" t="s">
        <v>90</v>
      </c>
      <c r="L7" t="s">
        <v>291</v>
      </c>
      <c r="M7">
        <v>1</v>
      </c>
      <c r="N7">
        <v>1</v>
      </c>
      <c r="O7" s="92">
        <v>45336</v>
      </c>
      <c r="P7" s="92">
        <v>45387</v>
      </c>
      <c r="Q7" s="92">
        <v>45536</v>
      </c>
      <c r="R7">
        <v>15</v>
      </c>
      <c r="S7" t="s">
        <v>80</v>
      </c>
      <c r="T7" t="s">
        <v>292</v>
      </c>
      <c r="U7" t="s">
        <v>204</v>
      </c>
      <c r="V7" t="s">
        <v>81</v>
      </c>
      <c r="W7" t="s">
        <v>82</v>
      </c>
      <c r="X7" t="s">
        <v>82</v>
      </c>
      <c r="Y7" t="s">
        <v>83</v>
      </c>
      <c r="Z7" t="s">
        <v>185</v>
      </c>
      <c r="AA7" t="s">
        <v>180</v>
      </c>
      <c r="AB7">
        <v>11</v>
      </c>
      <c r="AC7" s="92">
        <v>45376</v>
      </c>
      <c r="AD7" t="s">
        <v>143</v>
      </c>
      <c r="AE7" t="s">
        <v>181</v>
      </c>
      <c r="AF7">
        <v>4</v>
      </c>
      <c r="AG7" t="s">
        <v>186</v>
      </c>
    </row>
    <row r="8" spans="1:33">
      <c r="A8" t="s">
        <v>389</v>
      </c>
      <c r="B8" t="s">
        <v>84</v>
      </c>
      <c r="C8" t="s">
        <v>580</v>
      </c>
      <c r="D8" t="s">
        <v>390</v>
      </c>
      <c r="E8" t="s">
        <v>391</v>
      </c>
      <c r="F8" t="s">
        <v>392</v>
      </c>
      <c r="G8" t="s">
        <v>393</v>
      </c>
      <c r="H8" t="s">
        <v>177</v>
      </c>
      <c r="I8" t="s">
        <v>19</v>
      </c>
      <c r="J8" t="s">
        <v>394</v>
      </c>
      <c r="K8" t="s">
        <v>90</v>
      </c>
      <c r="L8" t="s">
        <v>395</v>
      </c>
      <c r="M8">
        <v>3</v>
      </c>
      <c r="N8">
        <v>3</v>
      </c>
      <c r="O8" s="92">
        <v>45352</v>
      </c>
      <c r="P8" s="92">
        <v>45378</v>
      </c>
      <c r="Q8" s="92">
        <v>45522</v>
      </c>
      <c r="R8">
        <v>0</v>
      </c>
      <c r="S8" t="s">
        <v>80</v>
      </c>
      <c r="T8" t="s">
        <v>396</v>
      </c>
      <c r="U8" t="s">
        <v>204</v>
      </c>
      <c r="V8" t="s">
        <v>81</v>
      </c>
      <c r="W8" t="s">
        <v>82</v>
      </c>
      <c r="X8" t="s">
        <v>82</v>
      </c>
      <c r="Y8" t="s">
        <v>83</v>
      </c>
      <c r="Z8" t="s">
        <v>179</v>
      </c>
      <c r="AA8" t="s">
        <v>180</v>
      </c>
      <c r="AB8">
        <v>2</v>
      </c>
      <c r="AC8" s="92">
        <v>45376</v>
      </c>
      <c r="AD8" t="s">
        <v>143</v>
      </c>
      <c r="AE8" t="s">
        <v>181</v>
      </c>
      <c r="AF8">
        <v>1</v>
      </c>
      <c r="AG8" t="s">
        <v>182</v>
      </c>
    </row>
    <row r="9" spans="1:33">
      <c r="A9" t="s">
        <v>397</v>
      </c>
      <c r="B9" t="s">
        <v>79</v>
      </c>
      <c r="C9" t="s">
        <v>580</v>
      </c>
      <c r="D9" t="s">
        <v>398</v>
      </c>
      <c r="E9" t="s">
        <v>399</v>
      </c>
      <c r="F9" t="s">
        <v>392</v>
      </c>
      <c r="G9" t="s">
        <v>393</v>
      </c>
      <c r="H9" t="s">
        <v>177</v>
      </c>
      <c r="I9" t="s">
        <v>19</v>
      </c>
      <c r="J9" t="s">
        <v>400</v>
      </c>
      <c r="K9" t="s">
        <v>90</v>
      </c>
      <c r="L9" t="s">
        <v>401</v>
      </c>
      <c r="M9">
        <v>3</v>
      </c>
      <c r="N9">
        <v>3</v>
      </c>
      <c r="O9" s="92">
        <v>45352</v>
      </c>
      <c r="P9" s="92">
        <v>45378</v>
      </c>
      <c r="Q9" s="92">
        <v>45522</v>
      </c>
      <c r="R9">
        <v>0</v>
      </c>
      <c r="S9" t="s">
        <v>80</v>
      </c>
      <c r="T9" t="s">
        <v>396</v>
      </c>
      <c r="U9" t="s">
        <v>204</v>
      </c>
      <c r="V9" t="s">
        <v>81</v>
      </c>
      <c r="W9" t="s">
        <v>82</v>
      </c>
      <c r="X9" t="s">
        <v>82</v>
      </c>
      <c r="Y9" t="s">
        <v>83</v>
      </c>
      <c r="Z9" t="s">
        <v>179</v>
      </c>
      <c r="AA9" t="s">
        <v>180</v>
      </c>
      <c r="AB9">
        <v>2</v>
      </c>
      <c r="AC9" s="92">
        <v>45376</v>
      </c>
      <c r="AD9" t="s">
        <v>143</v>
      </c>
      <c r="AE9" t="s">
        <v>181</v>
      </c>
      <c r="AF9">
        <v>1</v>
      </c>
      <c r="AG9" t="s">
        <v>182</v>
      </c>
    </row>
    <row r="10" spans="1:33">
      <c r="A10" t="s">
        <v>402</v>
      </c>
      <c r="B10" t="s">
        <v>84</v>
      </c>
      <c r="C10" t="s">
        <v>580</v>
      </c>
      <c r="D10" t="s">
        <v>403</v>
      </c>
      <c r="E10" t="s">
        <v>404</v>
      </c>
      <c r="F10" t="s">
        <v>405</v>
      </c>
      <c r="G10" t="s">
        <v>393</v>
      </c>
      <c r="H10" t="s">
        <v>177</v>
      </c>
      <c r="I10" t="s">
        <v>3</v>
      </c>
      <c r="J10" t="s">
        <v>88</v>
      </c>
      <c r="K10" t="s">
        <v>406</v>
      </c>
      <c r="L10" t="s">
        <v>178</v>
      </c>
      <c r="M10">
        <v>1</v>
      </c>
      <c r="N10">
        <v>1</v>
      </c>
      <c r="O10" s="92">
        <v>45352</v>
      </c>
      <c r="P10" s="92">
        <v>45378</v>
      </c>
      <c r="Q10" s="92">
        <v>45522</v>
      </c>
      <c r="R10">
        <v>0</v>
      </c>
      <c r="S10" t="s">
        <v>80</v>
      </c>
      <c r="T10" t="s">
        <v>407</v>
      </c>
      <c r="U10" t="s">
        <v>204</v>
      </c>
      <c r="V10" t="s">
        <v>81</v>
      </c>
      <c r="W10" t="s">
        <v>82</v>
      </c>
      <c r="X10" t="s">
        <v>82</v>
      </c>
      <c r="Y10" t="s">
        <v>83</v>
      </c>
      <c r="Z10" t="s">
        <v>179</v>
      </c>
      <c r="AA10" t="s">
        <v>180</v>
      </c>
      <c r="AB10">
        <v>2</v>
      </c>
      <c r="AC10" s="92">
        <v>45376</v>
      </c>
      <c r="AD10" t="s">
        <v>143</v>
      </c>
      <c r="AE10" t="s">
        <v>181</v>
      </c>
      <c r="AF10">
        <v>1</v>
      </c>
      <c r="AG10" t="s">
        <v>182</v>
      </c>
    </row>
    <row r="11" spans="1:33">
      <c r="A11" t="s">
        <v>434</v>
      </c>
      <c r="B11" t="s">
        <v>79</v>
      </c>
      <c r="C11" t="s">
        <v>580</v>
      </c>
      <c r="D11" t="s">
        <v>435</v>
      </c>
      <c r="E11" t="s">
        <v>436</v>
      </c>
      <c r="F11" t="s">
        <v>437</v>
      </c>
      <c r="G11" t="s">
        <v>438</v>
      </c>
      <c r="H11" t="s">
        <v>177</v>
      </c>
      <c r="I11" t="s">
        <v>115</v>
      </c>
      <c r="J11" t="s">
        <v>439</v>
      </c>
      <c r="K11" t="s">
        <v>440</v>
      </c>
      <c r="L11" t="s">
        <v>441</v>
      </c>
      <c r="M11">
        <v>1</v>
      </c>
      <c r="N11">
        <v>1</v>
      </c>
      <c r="O11" s="92">
        <v>45357</v>
      </c>
      <c r="P11" s="92">
        <v>45387</v>
      </c>
      <c r="Q11" s="92">
        <v>45400</v>
      </c>
      <c r="R11">
        <v>7</v>
      </c>
      <c r="S11" t="s">
        <v>80</v>
      </c>
      <c r="T11" t="s">
        <v>442</v>
      </c>
      <c r="U11" t="s">
        <v>135</v>
      </c>
      <c r="V11" t="s">
        <v>81</v>
      </c>
      <c r="W11" t="s">
        <v>82</v>
      </c>
      <c r="X11" t="s">
        <v>82</v>
      </c>
      <c r="Y11" t="s">
        <v>83</v>
      </c>
      <c r="Z11" t="s">
        <v>185</v>
      </c>
      <c r="AA11" t="s">
        <v>180</v>
      </c>
      <c r="AB11">
        <v>11</v>
      </c>
      <c r="AC11" s="92">
        <v>45376</v>
      </c>
      <c r="AD11" t="s">
        <v>143</v>
      </c>
      <c r="AE11" t="s">
        <v>181</v>
      </c>
      <c r="AF11">
        <v>4</v>
      </c>
      <c r="AG11" t="s">
        <v>186</v>
      </c>
    </row>
    <row r="12" spans="1:33">
      <c r="A12" t="s">
        <v>412</v>
      </c>
      <c r="B12" t="s">
        <v>79</v>
      </c>
      <c r="C12" t="s">
        <v>580</v>
      </c>
      <c r="D12" t="s">
        <v>443</v>
      </c>
      <c r="E12" t="s">
        <v>444</v>
      </c>
      <c r="F12" t="s">
        <v>445</v>
      </c>
      <c r="G12" t="s">
        <v>446</v>
      </c>
      <c r="H12" t="s">
        <v>177</v>
      </c>
      <c r="I12" t="s">
        <v>12</v>
      </c>
      <c r="J12" t="s">
        <v>127</v>
      </c>
      <c r="K12" t="s">
        <v>416</v>
      </c>
      <c r="L12" t="s">
        <v>197</v>
      </c>
      <c r="M12">
        <v>1</v>
      </c>
      <c r="N12">
        <v>1</v>
      </c>
      <c r="O12" s="92">
        <v>45357</v>
      </c>
      <c r="P12" s="92">
        <v>45388</v>
      </c>
      <c r="Q12" s="92">
        <v>45390</v>
      </c>
      <c r="R12">
        <v>0</v>
      </c>
      <c r="S12" t="s">
        <v>80</v>
      </c>
      <c r="T12" t="s">
        <v>447</v>
      </c>
      <c r="U12" t="s">
        <v>144</v>
      </c>
      <c r="V12" t="s">
        <v>81</v>
      </c>
      <c r="W12" t="s">
        <v>82</v>
      </c>
      <c r="X12" t="s">
        <v>82</v>
      </c>
      <c r="Y12" t="s">
        <v>83</v>
      </c>
      <c r="Z12" t="s">
        <v>179</v>
      </c>
      <c r="AA12" t="s">
        <v>180</v>
      </c>
      <c r="AB12">
        <v>12</v>
      </c>
      <c r="AC12" s="92">
        <v>45376</v>
      </c>
      <c r="AD12" t="s">
        <v>143</v>
      </c>
      <c r="AE12" t="s">
        <v>181</v>
      </c>
      <c r="AF12">
        <v>1</v>
      </c>
      <c r="AG12" t="s">
        <v>182</v>
      </c>
    </row>
    <row r="13" spans="1:33">
      <c r="A13" t="s">
        <v>85</v>
      </c>
      <c r="B13" t="s">
        <v>79</v>
      </c>
      <c r="C13" t="s">
        <v>580</v>
      </c>
      <c r="D13" t="s">
        <v>470</v>
      </c>
      <c r="E13" t="s">
        <v>471</v>
      </c>
      <c r="F13" t="s">
        <v>122</v>
      </c>
      <c r="G13" t="s">
        <v>99</v>
      </c>
      <c r="H13" t="s">
        <v>177</v>
      </c>
      <c r="I13" t="s">
        <v>9</v>
      </c>
      <c r="J13" t="s">
        <v>86</v>
      </c>
      <c r="K13" t="s">
        <v>87</v>
      </c>
      <c r="L13" t="s">
        <v>192</v>
      </c>
      <c r="M13">
        <v>1</v>
      </c>
      <c r="N13">
        <v>1</v>
      </c>
      <c r="O13" s="92">
        <v>45363</v>
      </c>
      <c r="P13" s="92">
        <v>45385</v>
      </c>
      <c r="Q13" s="92">
        <v>45392</v>
      </c>
      <c r="R13">
        <v>0</v>
      </c>
      <c r="S13" t="s">
        <v>80</v>
      </c>
      <c r="T13" t="s">
        <v>193</v>
      </c>
      <c r="U13" t="s">
        <v>144</v>
      </c>
      <c r="V13" t="s">
        <v>81</v>
      </c>
      <c r="W13" t="s">
        <v>82</v>
      </c>
      <c r="X13" t="s">
        <v>82</v>
      </c>
      <c r="Y13" t="s">
        <v>83</v>
      </c>
      <c r="Z13" t="s">
        <v>179</v>
      </c>
      <c r="AA13" t="s">
        <v>180</v>
      </c>
      <c r="AB13">
        <v>9</v>
      </c>
      <c r="AC13" s="92">
        <v>45376</v>
      </c>
      <c r="AD13" t="s">
        <v>143</v>
      </c>
      <c r="AE13" t="s">
        <v>181</v>
      </c>
      <c r="AF13">
        <v>1</v>
      </c>
      <c r="AG13" t="s">
        <v>182</v>
      </c>
    </row>
    <row r="14" spans="1:33">
      <c r="A14" t="s">
        <v>472</v>
      </c>
      <c r="B14" t="s">
        <v>84</v>
      </c>
      <c r="C14" t="s">
        <v>580</v>
      </c>
      <c r="D14" t="s">
        <v>473</v>
      </c>
      <c r="E14" t="s">
        <v>474</v>
      </c>
      <c r="F14" t="s">
        <v>475</v>
      </c>
      <c r="G14" t="s">
        <v>476</v>
      </c>
      <c r="H14" t="s">
        <v>177</v>
      </c>
      <c r="I14" t="s">
        <v>3</v>
      </c>
      <c r="J14" t="s">
        <v>88</v>
      </c>
      <c r="K14" t="s">
        <v>477</v>
      </c>
      <c r="L14" t="s">
        <v>178</v>
      </c>
      <c r="M14">
        <v>1</v>
      </c>
      <c r="N14">
        <v>1</v>
      </c>
      <c r="O14" s="92">
        <v>45365</v>
      </c>
      <c r="P14" s="92">
        <v>45384</v>
      </c>
      <c r="Q14" s="92">
        <v>45413</v>
      </c>
      <c r="R14">
        <v>0</v>
      </c>
      <c r="S14" t="s">
        <v>80</v>
      </c>
      <c r="T14" t="s">
        <v>478</v>
      </c>
      <c r="U14" t="s">
        <v>128</v>
      </c>
      <c r="V14" t="s">
        <v>81</v>
      </c>
      <c r="W14" t="s">
        <v>82</v>
      </c>
      <c r="X14" t="s">
        <v>82</v>
      </c>
      <c r="Y14" t="s">
        <v>83</v>
      </c>
      <c r="Z14" t="s">
        <v>179</v>
      </c>
      <c r="AA14" t="s">
        <v>180</v>
      </c>
      <c r="AB14">
        <v>8</v>
      </c>
      <c r="AC14" s="92">
        <v>45376</v>
      </c>
      <c r="AD14" t="s">
        <v>143</v>
      </c>
      <c r="AE14" t="s">
        <v>181</v>
      </c>
      <c r="AF14">
        <v>1</v>
      </c>
      <c r="AG14" t="s">
        <v>182</v>
      </c>
    </row>
    <row r="15" spans="1:33">
      <c r="A15" t="s">
        <v>485</v>
      </c>
      <c r="B15" t="s">
        <v>79</v>
      </c>
      <c r="C15" t="s">
        <v>580</v>
      </c>
      <c r="D15" t="s">
        <v>486</v>
      </c>
      <c r="E15" t="s">
        <v>487</v>
      </c>
      <c r="F15" t="s">
        <v>488</v>
      </c>
      <c r="G15" t="s">
        <v>489</v>
      </c>
      <c r="H15" t="s">
        <v>177</v>
      </c>
      <c r="I15" t="s">
        <v>98</v>
      </c>
      <c r="J15" t="s">
        <v>490</v>
      </c>
      <c r="K15" t="s">
        <v>491</v>
      </c>
      <c r="L15" t="s">
        <v>492</v>
      </c>
      <c r="M15">
        <v>1</v>
      </c>
      <c r="N15">
        <v>1</v>
      </c>
      <c r="O15" s="92">
        <v>45366</v>
      </c>
      <c r="P15" s="92">
        <v>45386</v>
      </c>
      <c r="Q15" s="92">
        <v>45404</v>
      </c>
      <c r="R15">
        <v>0</v>
      </c>
      <c r="S15" t="s">
        <v>80</v>
      </c>
      <c r="T15" t="s">
        <v>493</v>
      </c>
      <c r="U15" t="s">
        <v>142</v>
      </c>
      <c r="V15" t="s">
        <v>81</v>
      </c>
      <c r="W15" t="s">
        <v>82</v>
      </c>
      <c r="X15" t="s">
        <v>82</v>
      </c>
      <c r="Y15" t="s">
        <v>83</v>
      </c>
      <c r="Z15" t="s">
        <v>179</v>
      </c>
      <c r="AA15" t="s">
        <v>180</v>
      </c>
      <c r="AB15">
        <v>10</v>
      </c>
      <c r="AC15" s="92">
        <v>45376</v>
      </c>
      <c r="AD15" t="s">
        <v>143</v>
      </c>
      <c r="AE15" t="s">
        <v>181</v>
      </c>
      <c r="AF15">
        <v>1</v>
      </c>
      <c r="AG15" t="s">
        <v>182</v>
      </c>
    </row>
    <row r="16" spans="1:33">
      <c r="A16" t="s">
        <v>538</v>
      </c>
      <c r="B16" t="s">
        <v>84</v>
      </c>
      <c r="C16" t="s">
        <v>580</v>
      </c>
      <c r="D16" t="s">
        <v>539</v>
      </c>
      <c r="E16" t="s">
        <v>540</v>
      </c>
      <c r="F16" t="s">
        <v>541</v>
      </c>
      <c r="G16" t="s">
        <v>425</v>
      </c>
      <c r="H16" t="s">
        <v>177</v>
      </c>
      <c r="I16" t="s">
        <v>35</v>
      </c>
      <c r="J16" t="s">
        <v>222</v>
      </c>
      <c r="K16" t="s">
        <v>542</v>
      </c>
      <c r="L16" t="s">
        <v>224</v>
      </c>
      <c r="M16">
        <v>1</v>
      </c>
      <c r="N16">
        <v>1</v>
      </c>
      <c r="O16" s="92">
        <v>45372</v>
      </c>
      <c r="P16" s="92">
        <v>45385</v>
      </c>
      <c r="Q16" s="92">
        <v>45402</v>
      </c>
      <c r="R16">
        <v>0</v>
      </c>
      <c r="S16" t="s">
        <v>80</v>
      </c>
      <c r="T16" t="s">
        <v>543</v>
      </c>
      <c r="U16" t="s">
        <v>128</v>
      </c>
      <c r="V16" t="s">
        <v>81</v>
      </c>
      <c r="W16" t="s">
        <v>82</v>
      </c>
      <c r="X16" t="s">
        <v>82</v>
      </c>
      <c r="Y16" t="s">
        <v>83</v>
      </c>
      <c r="Z16" t="s">
        <v>179</v>
      </c>
      <c r="AA16" t="s">
        <v>180</v>
      </c>
      <c r="AB16">
        <v>9</v>
      </c>
      <c r="AC16" s="92">
        <v>45376</v>
      </c>
      <c r="AD16" t="s">
        <v>143</v>
      </c>
      <c r="AE16" t="s">
        <v>181</v>
      </c>
      <c r="AF16">
        <v>1</v>
      </c>
      <c r="AG16" t="s">
        <v>182</v>
      </c>
    </row>
  </sheetData>
  <conditionalFormatting sqref="A2:AG16">
    <cfRule type="expression" dxfId="3" priority="1">
      <formula>$AF2=3</formula>
    </cfRule>
    <cfRule type="expression" dxfId="2" priority="2">
      <formula>$AF2=2</formula>
    </cfRule>
    <cfRule type="expression" dxfId="1" priority="3">
      <formula>$AF2=1</formula>
    </cfRule>
    <cfRule type="expression" dxfId="0" priority="4">
      <formula>$P2&lt;=TODAY()</formula>
    </cfRule>
  </conditionalFormatting>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96D955A6-DCA2-46F1-A86F-CA12A5980E37}">
  <ds:schemaRefs>
    <ds:schemaRef ds:uri="http://schemas.microsoft.com/DataMashup"/>
  </ds:schemaRefs>
</ds:datastoreItem>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John Spracklen</dc:creator>
  <cp:keywords/>
  <cp:lastModifiedBy>Robyn Gough</cp:lastModifiedBy>
  <dcterms:created xsi:type="dcterms:W3CDTF">2022-02-22T11:44:11Z</dcterms:created>
  <dcterms:modified xsi:type="dcterms:W3CDTF">2024-04-11T08:31:17Z</dcterms:modified>
  <dc:subject/>
  <dc:title>Apprenticeship and Traineeship Vacancies - 2024 04 08</dc:title>
</cp:coreProperties>
</file>

<file path=docProps/custom.xml><?xml version="1.0" encoding="utf-8"?>
<Properties xmlns:vt="http://schemas.openxmlformats.org/officeDocument/2006/docPropsVTypes" xmlns="http://schemas.openxmlformats.org/officeDocument/2006/custom-properties"/>
</file>